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D:\WP\Материалы для сайта\Опросные листы\03 03 2021\"/>
    </mc:Choice>
  </mc:AlternateContent>
  <bookViews>
    <workbookView xWindow="14505" yWindow="15" windowWidth="14145" windowHeight="12705"/>
  </bookViews>
  <sheets>
    <sheet name=" Reciprocationg Compressors" sheetId="1" r:id="rId1"/>
  </sheets>
  <externalReferences>
    <externalReference r:id="rId2"/>
  </externalReferences>
  <definedNames>
    <definedName name="cond">'[1]Corrib Haz'!#REF!</definedName>
    <definedName name="fgas">'[1]Corrib Haz'!#REF!</definedName>
    <definedName name="fluids2">'[1]Corrib Haz'!#REF!</definedName>
    <definedName name="fluids3">'[1]Corrib Haz'!#REF!</definedName>
    <definedName name="gas">'[1]Corrib Haz'!#REF!</definedName>
    <definedName name="general">'[1]Corrib Haz'!#REF!</definedName>
    <definedName name="HEADINGS">#REF!</definedName>
    <definedName name="IVENTS">'[1]Corrib Haz'!#REF!</definedName>
    <definedName name="M1122_">'[1]Corrib Haz'!#REF!</definedName>
    <definedName name="PGLANDS">'[1]Corrib Haz'!#REF!</definedName>
    <definedName name="vess">'[1]Corrib Haz'!#REF!</definedName>
    <definedName name="_xlnm.Print_Titles" localSheetId="0">' Reciprocationg Compressors'!$1:$8</definedName>
    <definedName name="_xlnm.Print_Area" localSheetId="0">' Reciprocationg Compressors'!$A$9:$V$821</definedName>
  </definedNames>
  <calcPr calcId="162913" fullCalcOnLoad="1"/>
</workbook>
</file>

<file path=xl/calcChain.xml><?xml version="1.0" encoding="utf-8"?>
<calcChain xmlns="http://schemas.openxmlformats.org/spreadsheetml/2006/main">
  <c r="C125" i="1" l="1"/>
  <c r="C183" i="1"/>
  <c r="C241" i="1" s="1"/>
  <c r="C299" i="1" s="1"/>
  <c r="C357" i="1" s="1"/>
  <c r="C415" i="1" s="1"/>
  <c r="C473" i="1" s="1"/>
  <c r="C531" i="1" s="1"/>
  <c r="C589" i="1" s="1"/>
  <c r="C647" i="1" s="1"/>
  <c r="C705" i="1" s="1"/>
  <c r="C763" i="1" s="1"/>
  <c r="C821" i="1" s="1"/>
  <c r="E125" i="1"/>
  <c r="E183" i="1"/>
  <c r="E241" i="1" s="1"/>
  <c r="E299" i="1" s="1"/>
  <c r="E357" i="1" s="1"/>
  <c r="E415" i="1" s="1"/>
  <c r="E473" i="1" s="1"/>
  <c r="E531" i="1" s="1"/>
  <c r="E589" i="1" s="1"/>
  <c r="E647" i="1" s="1"/>
  <c r="E705" i="1" s="1"/>
  <c r="E763" i="1" s="1"/>
  <c r="E821" i="1" s="1"/>
  <c r="A10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9" i="1"/>
  <c r="A70" i="1"/>
  <c r="A71" i="1" s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7" i="1"/>
  <c r="A128" i="1"/>
  <c r="A129" i="1" s="1"/>
  <c r="A130" i="1" s="1"/>
  <c r="A131" i="1" s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5" i="1"/>
  <c r="A186" i="1" s="1"/>
  <c r="A187" i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649" i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591" i="1"/>
  <c r="A592" i="1"/>
  <c r="A593" i="1" s="1"/>
  <c r="A594" i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765" i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707" i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533" i="1"/>
  <c r="A534" i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475" i="1"/>
  <c r="A476" i="1"/>
  <c r="A477" i="1" s="1"/>
  <c r="A478" i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417" i="1"/>
  <c r="A418" i="1"/>
  <c r="A419" i="1" s="1"/>
  <c r="A420" i="1" s="1"/>
  <c r="A421" i="1" s="1"/>
  <c r="A422" i="1" s="1"/>
  <c r="A423" i="1" s="1"/>
  <c r="A424" i="1" s="1"/>
  <c r="A426" i="1"/>
  <c r="A427" i="1"/>
  <c r="A428" i="1" s="1"/>
  <c r="A429" i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359" i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301" i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243" i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817" i="1"/>
  <c r="A818" i="1" s="1"/>
  <c r="A819" i="1" s="1"/>
  <c r="A820" i="1" s="1"/>
</calcChain>
</file>

<file path=xl/sharedStrings.xml><?xml version="1.0" encoding="utf-8"?>
<sst xmlns="http://schemas.openxmlformats.org/spreadsheetml/2006/main" count="2008" uniqueCount="1113">
  <si>
    <t>Discharge Temperature, Adiabatic, ºC</t>
  </si>
  <si>
    <t>Discharge Temperature, Predicted, ºC</t>
  </si>
  <si>
    <t>Design Temperature, ºC</t>
  </si>
  <si>
    <t>Max Allowable Working Temperature, ºC</t>
  </si>
  <si>
    <r>
      <t>m</t>
    </r>
    <r>
      <rPr>
        <sz val="10"/>
        <rFont val="Arial"/>
        <family val="2"/>
      </rPr>
      <t xml:space="preserve"> Min Design Metal Temp</t>
    </r>
  </si>
  <si>
    <r>
      <t>m</t>
    </r>
    <r>
      <rPr>
        <sz val="10"/>
        <rFont val="Arial"/>
        <family val="2"/>
      </rPr>
      <t xml:space="preserve"> Weather Protection Required</t>
    </r>
  </si>
  <si>
    <t>Class</t>
  </si>
  <si>
    <t>Temp class</t>
  </si>
  <si>
    <r>
      <t>m</t>
    </r>
    <r>
      <rPr>
        <sz val="9"/>
        <rFont val="Arial"/>
        <family val="2"/>
      </rPr>
      <t xml:space="preserve"> By Manufacturer.</t>
    </r>
  </si>
  <si>
    <r>
      <t>m</t>
    </r>
    <r>
      <rPr>
        <sz val="10"/>
        <rFont val="Arial"/>
        <family val="2"/>
      </rPr>
      <t xml:space="preserve">  Rain cover required over unloaders.</t>
    </r>
  </si>
  <si>
    <r>
      <t>m</t>
    </r>
    <r>
      <rPr>
        <sz val="10"/>
        <rFont val="Arial"/>
        <family val="2"/>
      </rPr>
      <t xml:space="preserve">  All Inlet Suppressors</t>
    </r>
  </si>
  <si>
    <r>
      <t>m</t>
    </r>
    <r>
      <rPr>
        <sz val="10"/>
        <rFont val="Arial"/>
        <family val="2"/>
      </rPr>
      <t xml:space="preserve"> Special</t>
    </r>
  </si>
  <si>
    <t>*Maximum Allowable Combined Rod Load                                Use (X) in appropiate column where applicable</t>
  </si>
  <si>
    <t xml:space="preserve"> Main Pump  </t>
  </si>
  <si>
    <r>
      <t>m</t>
    </r>
    <r>
      <rPr>
        <sz val="10"/>
        <rFont val="Arial"/>
        <family val="2"/>
      </rPr>
      <t xml:space="preserve"> RTD's / Thermocouples</t>
    </r>
  </si>
  <si>
    <r>
      <t>m</t>
    </r>
    <r>
      <rPr>
        <sz val="10"/>
        <rFont val="Arial"/>
        <family val="2"/>
      </rPr>
      <t xml:space="preserve"> Intercooler(s)</t>
    </r>
  </si>
  <si>
    <r>
      <t>m</t>
    </r>
    <r>
      <rPr>
        <sz val="10"/>
        <rFont val="Arial"/>
        <family val="2"/>
      </rPr>
      <t xml:space="preserve">   Yes</t>
    </r>
  </si>
  <si>
    <t xml:space="preserve"> barg</t>
  </si>
  <si>
    <t>Initial Installation and Operating Temperature Alignment Check at Jobsite by VENDOR Representative</t>
  </si>
  <si>
    <t>By VENDOR</t>
  </si>
  <si>
    <t>Notification to CONTRACTOR of any</t>
  </si>
  <si>
    <r>
      <t>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V-BELT DRIVE</t>
    </r>
  </si>
  <si>
    <r>
      <t>m</t>
    </r>
    <r>
      <rPr>
        <sz val="10"/>
        <rFont val="Arial"/>
        <family val="2"/>
      </rPr>
      <t xml:space="preserve"> Qty &amp; Groove X-Sec</t>
    </r>
  </si>
  <si>
    <r>
      <t>m</t>
    </r>
    <r>
      <rPr>
        <sz val="10"/>
        <rFont val="Arial"/>
        <family val="2"/>
      </rPr>
      <t xml:space="preserve"> Centre Distance (mm)</t>
    </r>
  </si>
  <si>
    <r>
      <t>m</t>
    </r>
    <r>
      <rPr>
        <sz val="10"/>
        <rFont val="Arial"/>
        <family val="2"/>
      </rPr>
      <t xml:space="preserve"> Qty. Type,</t>
    </r>
  </si>
  <si>
    <r>
      <t>m</t>
    </r>
    <r>
      <rPr>
        <sz val="10"/>
        <rFont val="Arial"/>
        <family val="2"/>
      </rPr>
      <t xml:space="preserve"> Chain, from crankshaft</t>
    </r>
  </si>
  <si>
    <r>
      <t>[</t>
    </r>
    <r>
      <rPr>
        <sz val="10"/>
        <rFont val="Wingdings"/>
        <charset val="2"/>
      </rPr>
      <t>m</t>
    </r>
    <r>
      <rPr>
        <sz val="10"/>
        <rFont val="Arial"/>
        <family val="2"/>
      </rPr>
      <t>] Relief Valve(s)</t>
    </r>
  </si>
  <si>
    <r>
      <t>[</t>
    </r>
    <r>
      <rPr>
        <sz val="10"/>
        <rFont val="Wingdings"/>
        <charset val="2"/>
      </rPr>
      <t>m</t>
    </r>
    <r>
      <rPr>
        <sz val="10"/>
        <rFont val="Arial"/>
        <family val="2"/>
      </rPr>
      <t>] No</t>
    </r>
  </si>
  <si>
    <t xml:space="preserve"> </t>
  </si>
  <si>
    <t>Applicable to:</t>
  </si>
  <si>
    <t>m</t>
  </si>
  <si>
    <t>Proposal</t>
  </si>
  <si>
    <t>Purchase</t>
  </si>
  <si>
    <t>As built</t>
  </si>
  <si>
    <t>For / User:</t>
  </si>
  <si>
    <t>Site / Location:</t>
  </si>
  <si>
    <t>No. Req'd:</t>
  </si>
  <si>
    <t>Type Model No(s)</t>
  </si>
  <si>
    <t>Serial No(s)</t>
  </si>
  <si>
    <t>Compr. Throws:  Total No.</t>
  </si>
  <si>
    <t>No. with Cyls.</t>
  </si>
  <si>
    <t>Nominal Frame Rating:</t>
  </si>
  <si>
    <t>BkW @ Rated rpm of</t>
  </si>
  <si>
    <r>
      <t>o</t>
    </r>
    <r>
      <rPr>
        <sz val="10"/>
        <rFont val="Arial"/>
        <family val="2"/>
      </rPr>
      <t xml:space="preserve">  Max/Min Allowable Speed</t>
    </r>
  </si>
  <si>
    <t>/</t>
  </si>
  <si>
    <t>rpm</t>
  </si>
  <si>
    <t>Driver Nameplate kW / Operating rpm</t>
  </si>
  <si>
    <t>Drive System:</t>
  </si>
  <si>
    <r>
      <t>m</t>
    </r>
    <r>
      <rPr>
        <sz val="10"/>
        <rFont val="Arial"/>
        <family val="2"/>
      </rPr>
      <t xml:space="preserve"> Geared &amp; Coupled</t>
    </r>
  </si>
  <si>
    <r>
      <t>m</t>
    </r>
    <r>
      <rPr>
        <sz val="10"/>
        <rFont val="Arial"/>
        <family val="2"/>
      </rPr>
      <t xml:space="preserve"> Vee-belt</t>
    </r>
  </si>
  <si>
    <t>Driver Type:</t>
  </si>
  <si>
    <r>
      <t>m</t>
    </r>
    <r>
      <rPr>
        <sz val="10"/>
        <rFont val="Arial"/>
        <family val="2"/>
      </rPr>
      <t xml:space="preserve"> Syn Motor</t>
    </r>
  </si>
  <si>
    <r>
      <t>m</t>
    </r>
    <r>
      <rPr>
        <sz val="10"/>
        <rFont val="Arial"/>
        <family val="2"/>
      </rPr>
      <t xml:space="preserve"> Steam Turbine</t>
    </r>
  </si>
  <si>
    <r>
      <t>m</t>
    </r>
    <r>
      <rPr>
        <sz val="10"/>
        <rFont val="Arial"/>
        <family val="2"/>
      </rPr>
      <t xml:space="preserve"> Gas Turbine</t>
    </r>
  </si>
  <si>
    <r>
      <t>m</t>
    </r>
    <r>
      <rPr>
        <sz val="10"/>
        <rFont val="Arial"/>
        <family val="2"/>
      </rPr>
      <t xml:space="preserve"> Engine</t>
    </r>
  </si>
  <si>
    <r>
      <t>m</t>
    </r>
    <r>
      <rPr>
        <sz val="10"/>
        <rFont val="Arial"/>
        <family val="2"/>
      </rPr>
      <t xml:space="preserve"> Other</t>
    </r>
  </si>
  <si>
    <t>No Negative tolerance Applies:</t>
  </si>
  <si>
    <t>Cylinders:</t>
  </si>
  <si>
    <t>(NNT)</t>
  </si>
  <si>
    <t>Max Acceptable Average Piston Speed</t>
  </si>
  <si>
    <t>m/s</t>
  </si>
  <si>
    <t>OPERATING CONDITIONS (EACH MACHINE)</t>
  </si>
  <si>
    <t>Stage</t>
  </si>
  <si>
    <t>Normal or Alt. Condition</t>
  </si>
  <si>
    <t>Molecular Weight</t>
  </si>
  <si>
    <t>INLET CONDITIONS:</t>
  </si>
  <si>
    <t>At inlet to:</t>
  </si>
  <si>
    <r>
      <t>m</t>
    </r>
    <r>
      <rPr>
        <sz val="10"/>
        <rFont val="Arial"/>
        <family val="2"/>
      </rPr>
      <t xml:space="preserve"> Compressor Cylinder Flanges</t>
    </r>
  </si>
  <si>
    <t>Note:</t>
  </si>
  <si>
    <t>Pressure (bara) @ Cyl. Flange</t>
  </si>
  <si>
    <t>o</t>
  </si>
  <si>
    <t>INTERSTAGE:</t>
  </si>
  <si>
    <t>DISCHARGE CONDITIONS:</t>
  </si>
  <si>
    <t>At outlet from:</t>
  </si>
  <si>
    <r>
      <t>m</t>
    </r>
    <r>
      <rPr>
        <sz val="10"/>
        <rFont val="Arial"/>
        <family val="2"/>
      </rPr>
      <t xml:space="preserve"> Comp Cyl Flanges</t>
    </r>
  </si>
  <si>
    <r>
      <t>m</t>
    </r>
    <r>
      <rPr>
        <sz val="10"/>
        <rFont val="Arial"/>
        <family val="2"/>
      </rPr>
      <t xml:space="preserve">  Other</t>
    </r>
  </si>
  <si>
    <r>
      <t>Compressibility (Z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 or (Z</t>
    </r>
    <r>
      <rPr>
        <vertAlign val="subscript"/>
        <sz val="10"/>
        <rFont val="Arial"/>
        <family val="2"/>
      </rPr>
      <t>AVG</t>
    </r>
    <r>
      <rPr>
        <sz val="10"/>
        <rFont val="Arial"/>
        <family val="2"/>
      </rPr>
      <t>)</t>
    </r>
  </si>
  <si>
    <t>kg/h</t>
  </si>
  <si>
    <t>Capacity specified</t>
  </si>
  <si>
    <r>
      <t>Inlet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</si>
  <si>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kW per Stage</t>
  </si>
  <si>
    <r>
      <t xml:space="preserve">    *</t>
    </r>
    <r>
      <rPr>
        <sz val="10"/>
        <rFont val="Arial"/>
        <family val="2"/>
      </rPr>
      <t xml:space="preserve">  Capacity for NNT</t>
    </r>
  </si>
  <si>
    <t>SHEET</t>
  </si>
  <si>
    <t>OF</t>
  </si>
  <si>
    <t>GAS ANALYSIS AT OPERATING CONDITIONS</t>
  </si>
  <si>
    <t>REMARKS</t>
  </si>
  <si>
    <t>Normal or Alt.</t>
  </si>
  <si>
    <t>MW</t>
  </si>
  <si>
    <t>TOTAL</t>
  </si>
  <si>
    <t>Cylinder Indicator Valves (X)</t>
  </si>
  <si>
    <t>Fluorocarbon Sprayed Cylinder (X)</t>
  </si>
  <si>
    <t>Instrumentation in  (X) Cold Side</t>
  </si>
  <si>
    <t>Contact W/Process Gas (X) Hot Side</t>
  </si>
  <si>
    <r>
      <t>à</t>
    </r>
    <r>
      <rPr>
        <sz val="10"/>
        <rFont val="Arial"/>
        <family val="2"/>
      </rPr>
      <t xml:space="preserve"> Cold Start</t>
    </r>
  </si>
  <si>
    <t xml:space="preserve"> Impact Test</t>
  </si>
  <si>
    <t>Elevation</t>
  </si>
  <si>
    <t>Barometer</t>
  </si>
  <si>
    <t>bara</t>
  </si>
  <si>
    <t>Ambient Temperatures:  Max</t>
  </si>
  <si>
    <t>Min</t>
  </si>
  <si>
    <t>Relative Humidity:  Max</t>
  </si>
  <si>
    <t>%</t>
  </si>
  <si>
    <t>Compressor Location</t>
  </si>
  <si>
    <r>
      <t>m</t>
    </r>
    <r>
      <rPr>
        <sz val="10"/>
        <rFont val="Arial"/>
        <family val="2"/>
      </rPr>
      <t xml:space="preserve">  Indoor</t>
    </r>
  </si>
  <si>
    <r>
      <t>m</t>
    </r>
    <r>
      <rPr>
        <sz val="10"/>
        <rFont val="Arial"/>
        <family val="2"/>
      </rPr>
      <t xml:space="preserve">  Heated</t>
    </r>
  </si>
  <si>
    <r>
      <t>m</t>
    </r>
    <r>
      <rPr>
        <sz val="10"/>
        <rFont val="Arial"/>
        <family val="2"/>
      </rPr>
      <t xml:space="preserve"> Elevated</t>
    </r>
  </si>
  <si>
    <r>
      <t>m</t>
    </r>
    <r>
      <rPr>
        <sz val="10"/>
        <rFont val="Arial"/>
        <family val="2"/>
      </rPr>
      <t xml:space="preserve">  No Roof</t>
    </r>
  </si>
  <si>
    <r>
      <t>m</t>
    </r>
    <r>
      <rPr>
        <sz val="10"/>
        <rFont val="Arial"/>
        <family val="2"/>
      </rPr>
      <t xml:space="preserve">  Platform</t>
    </r>
  </si>
  <si>
    <r>
      <t>m</t>
    </r>
    <r>
      <rPr>
        <sz val="10"/>
        <rFont val="Arial"/>
        <family val="2"/>
      </rPr>
      <t xml:space="preserve"> Offshore</t>
    </r>
  </si>
  <si>
    <t>Unusual Conditions</t>
  </si>
  <si>
    <r>
      <t>m</t>
    </r>
    <r>
      <rPr>
        <sz val="10"/>
        <rFont val="Arial"/>
        <family val="2"/>
      </rPr>
      <t xml:space="preserve">  Corrosives</t>
    </r>
  </si>
  <si>
    <r>
      <t>m</t>
    </r>
    <r>
      <rPr>
        <sz val="10"/>
        <rFont val="Arial"/>
        <family val="2"/>
      </rPr>
      <t xml:space="preserve">  Fumes</t>
    </r>
  </si>
  <si>
    <t>Non-hazardous</t>
  </si>
  <si>
    <t>Main Unit</t>
  </si>
  <si>
    <t>Zone</t>
  </si>
  <si>
    <t>Gas Group</t>
  </si>
  <si>
    <t>L O Console</t>
  </si>
  <si>
    <t>C W Console</t>
  </si>
  <si>
    <t>PART LOAD OPERATING CONDITIONS</t>
  </si>
  <si>
    <t>Capacity Control by:</t>
  </si>
  <si>
    <r>
      <t>m</t>
    </r>
    <r>
      <rPr>
        <sz val="10"/>
        <rFont val="Arial"/>
        <family val="2"/>
      </rPr>
      <t xml:space="preserve">  Both</t>
    </r>
  </si>
  <si>
    <t>For:</t>
  </si>
  <si>
    <r>
      <t>m</t>
    </r>
    <r>
      <rPr>
        <sz val="10"/>
        <rFont val="Arial"/>
        <family val="2"/>
      </rPr>
      <t xml:space="preserve">  Start-up Only</t>
    </r>
  </si>
  <si>
    <t>With:</t>
  </si>
  <si>
    <t>Using:</t>
  </si>
  <si>
    <t>Action:</t>
  </si>
  <si>
    <t>Number of Steps:</t>
  </si>
  <si>
    <t>Service or Item No</t>
  </si>
  <si>
    <t>Normal or Alternate Condition</t>
  </si>
  <si>
    <t>Percent Capacity</t>
  </si>
  <si>
    <t>Weight Flow, kg/h</t>
  </si>
  <si>
    <r>
      <t xml:space="preserve">Pockets / Valves Operation </t>
    </r>
    <r>
      <rPr>
        <b/>
        <sz val="10"/>
        <rFont val="Arial"/>
        <family val="2"/>
      </rPr>
      <t>*</t>
    </r>
  </si>
  <si>
    <t>Pocket Clearance Added, %</t>
  </si>
  <si>
    <t>Type Unloaders, Plug / Finger</t>
  </si>
  <si>
    <t>Inlet Pressure, bara</t>
  </si>
  <si>
    <t>Discharge Pressure, bara</t>
  </si>
  <si>
    <t>Volumetric Efficiency, % HE / % CE</t>
  </si>
  <si>
    <r>
      <t>Calculated Gas Rod Load, kN, C</t>
    </r>
    <r>
      <rPr>
        <b/>
        <sz val="10"/>
        <rFont val="Arial"/>
        <family val="2"/>
      </rPr>
      <t>**</t>
    </r>
  </si>
  <si>
    <r>
      <t>Calculated Gas Rod Load, kN, T</t>
    </r>
    <r>
      <rPr>
        <b/>
        <sz val="10"/>
        <rFont val="Arial"/>
        <family val="2"/>
      </rPr>
      <t>**</t>
    </r>
  </si>
  <si>
    <t>Rod Revolution, 0 Minimum @ Cross-Head Pin</t>
  </si>
  <si>
    <t>bkW / Stage</t>
  </si>
  <si>
    <t>Total kW @ Compressor Shaft</t>
  </si>
  <si>
    <t>Total kW including Vee-belt &amp; Gear Losses</t>
  </si>
  <si>
    <t>Suction Valve(s) Unloaded</t>
  </si>
  <si>
    <t>=</t>
  </si>
  <si>
    <t>S</t>
  </si>
  <si>
    <t>Head End</t>
  </si>
  <si>
    <t>HE</t>
  </si>
  <si>
    <t>or</t>
  </si>
  <si>
    <t>plus</t>
  </si>
  <si>
    <t>Fixed Pocket Open</t>
  </si>
  <si>
    <t>F</t>
  </si>
  <si>
    <t>Crank End</t>
  </si>
  <si>
    <t>CE</t>
  </si>
  <si>
    <t>Variable Pocket Open</t>
  </si>
  <si>
    <t>V</t>
  </si>
  <si>
    <t>Minimum pressure required to operate cylinder unloading devices, barg</t>
  </si>
  <si>
    <t>Cylinder Unloading Medium</t>
  </si>
  <si>
    <t xml:space="preserve">Group </t>
  </si>
  <si>
    <t>Outdoor Storage over 6 Months</t>
  </si>
  <si>
    <r>
      <t>m</t>
    </r>
    <r>
      <rPr>
        <sz val="10"/>
        <rFont val="Arial"/>
        <family val="2"/>
      </rPr>
      <t xml:space="preserve">  Air</t>
    </r>
  </si>
  <si>
    <t>Pressure available for cylinder unloading devices, max / min, barg</t>
  </si>
  <si>
    <r>
      <t>m</t>
    </r>
    <r>
      <rPr>
        <sz val="10"/>
        <rFont val="Arial"/>
        <family val="2"/>
      </rPr>
      <t xml:space="preserve">  Synchronous Motor</t>
    </r>
  </si>
  <si>
    <r>
      <t>m</t>
    </r>
    <r>
      <rPr>
        <sz val="10"/>
        <rFont val="Arial"/>
        <family val="2"/>
      </rPr>
      <t xml:space="preserve">  Outboard Bearing</t>
    </r>
  </si>
  <si>
    <r>
      <t>m</t>
    </r>
    <r>
      <rPr>
        <sz val="10"/>
        <rFont val="Arial"/>
        <family val="2"/>
      </rPr>
      <t xml:space="preserve">  Provision for dry air purge for outboard bearing</t>
    </r>
  </si>
  <si>
    <r>
      <t>m</t>
    </r>
    <r>
      <rPr>
        <sz val="10"/>
        <rFont val="Arial"/>
        <family val="2"/>
      </rPr>
      <t xml:space="preserve">  Quill Shaft</t>
    </r>
  </si>
  <si>
    <r>
      <t>m</t>
    </r>
    <r>
      <rPr>
        <sz val="10"/>
        <rFont val="Arial"/>
        <family val="2"/>
      </rPr>
      <t xml:space="preserve">  Static Conduction Belts</t>
    </r>
  </si>
  <si>
    <r>
      <t>m</t>
    </r>
    <r>
      <rPr>
        <sz val="10"/>
        <rFont val="Arial"/>
        <family val="2"/>
      </rPr>
      <t xml:space="preserve">  Banded Vee-belts</t>
    </r>
  </si>
  <si>
    <r>
      <t>m</t>
    </r>
    <r>
      <rPr>
        <sz val="10"/>
        <rFont val="Arial"/>
        <family val="2"/>
      </rPr>
      <t xml:space="preserve">  Interstage</t>
    </r>
  </si>
  <si>
    <r>
      <t>m</t>
    </r>
    <r>
      <rPr>
        <sz val="10"/>
        <rFont val="Arial"/>
        <family val="2"/>
      </rPr>
      <t xml:space="preserve"> Continuous flow in sensing line to pressure switches</t>
    </r>
  </si>
  <si>
    <r>
      <t>m</t>
    </r>
    <r>
      <rPr>
        <sz val="10"/>
        <rFont val="Arial"/>
        <family val="2"/>
      </rPr>
      <t xml:space="preserve"> Shell &amp; Tube</t>
    </r>
  </si>
  <si>
    <r>
      <t xml:space="preserve">m </t>
    </r>
    <r>
      <rPr>
        <sz val="10"/>
        <rFont val="Arial"/>
        <family val="2"/>
      </rPr>
      <t>Water Cooled</t>
    </r>
  </si>
  <si>
    <t>Suppressor(s) to have moisture removal section:</t>
  </si>
  <si>
    <t>Design</t>
  </si>
  <si>
    <r>
      <t>m</t>
    </r>
    <r>
      <rPr>
        <sz val="10"/>
        <rFont val="Arial"/>
        <family val="2"/>
      </rPr>
      <t xml:space="preserve">  1</t>
    </r>
  </si>
  <si>
    <t>Approach</t>
  </si>
  <si>
    <t>Check only One</t>
  </si>
  <si>
    <t xml:space="preserve">    Note:  See Appendix N for</t>
  </si>
  <si>
    <t>Study to</t>
  </si>
  <si>
    <t>All specified load conditions including</t>
  </si>
  <si>
    <t xml:space="preserve">   information required for study</t>
  </si>
  <si>
    <t>consider</t>
  </si>
  <si>
    <r>
      <t xml:space="preserve">Cp/Cv (K) @ 65ºC or   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</rPr>
      <t xml:space="preserve">    ºC</t>
    </r>
  </si>
  <si>
    <r>
      <t>m</t>
    </r>
    <r>
      <rPr>
        <sz val="10"/>
        <rFont val="Arial"/>
        <family val="2"/>
      </rPr>
      <t xml:space="preserve"> Fixed Volume Pockets</t>
    </r>
  </si>
  <si>
    <r>
      <t>m</t>
    </r>
    <r>
      <rPr>
        <sz val="10"/>
        <rFont val="Arial"/>
        <family val="2"/>
      </rPr>
      <t xml:space="preserve">  with Existing Compressors and Piping</t>
    </r>
  </si>
  <si>
    <r>
      <t>m</t>
    </r>
    <r>
      <rPr>
        <sz val="10"/>
        <rFont val="Arial"/>
        <family val="2"/>
      </rPr>
      <t xml:space="preserve"> Aftercooler </t>
    </r>
  </si>
  <si>
    <t>Study to be witnessed</t>
  </si>
  <si>
    <t xml:space="preserve">    Packaged:</t>
  </si>
  <si>
    <r>
      <t>m</t>
    </r>
    <r>
      <rPr>
        <sz val="10"/>
        <rFont val="Arial"/>
        <family val="2"/>
      </rPr>
      <t xml:space="preserve">  No</t>
    </r>
  </si>
  <si>
    <t>Skid</t>
  </si>
  <si>
    <r>
      <t>m</t>
    </r>
    <r>
      <rPr>
        <sz val="10"/>
        <rFont val="Arial"/>
        <family val="2"/>
      </rPr>
      <t xml:space="preserve">  Soleplate</t>
    </r>
  </si>
  <si>
    <r>
      <t>m</t>
    </r>
    <r>
      <rPr>
        <sz val="10"/>
        <rFont val="Arial"/>
        <family val="2"/>
      </rPr>
      <t xml:space="preserve">  Rails</t>
    </r>
  </si>
  <si>
    <r>
      <t>m</t>
    </r>
    <r>
      <rPr>
        <sz val="10"/>
        <rFont val="Arial"/>
        <family val="2"/>
      </rPr>
      <t xml:space="preserve">  Chock Blocks</t>
    </r>
  </si>
  <si>
    <t>Directed Grouting</t>
  </si>
  <si>
    <t>INTERCOOLERS:</t>
  </si>
  <si>
    <r>
      <t>m</t>
    </r>
    <r>
      <rPr>
        <sz val="10"/>
        <rFont val="Arial"/>
        <family val="2"/>
      </rPr>
      <t xml:space="preserve">  Piping Matchmarked</t>
    </r>
  </si>
  <si>
    <r>
      <t>m</t>
    </r>
    <r>
      <rPr>
        <sz val="10"/>
        <rFont val="Arial"/>
        <family val="2"/>
      </rPr>
      <t xml:space="preserve">  Shop Fitted</t>
    </r>
  </si>
  <si>
    <r>
      <t>m</t>
    </r>
    <r>
      <rPr>
        <sz val="10"/>
        <rFont val="Arial"/>
        <family val="2"/>
      </rPr>
      <t xml:space="preserve">  Off Mounted</t>
    </r>
  </si>
  <si>
    <r>
      <t>m</t>
    </r>
    <r>
      <rPr>
        <sz val="10"/>
        <rFont val="Arial"/>
        <family val="2"/>
      </rPr>
      <t xml:space="preserve">  Sidestream Inlet</t>
    </r>
  </si>
  <si>
    <r>
      <t>m</t>
    </r>
    <r>
      <rPr>
        <sz val="10"/>
        <rFont val="Arial"/>
        <family val="2"/>
      </rPr>
      <t xml:space="preserve">  Air/Gas Supply</t>
    </r>
  </si>
  <si>
    <t xml:space="preserve">Service: </t>
  </si>
  <si>
    <r>
      <t>m</t>
    </r>
    <r>
      <rPr>
        <sz val="10"/>
        <rFont val="Arial"/>
        <family val="2"/>
      </rPr>
      <t xml:space="preserve"> Pulse devices   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 Piping   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 Coolers   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 Separators   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 Other</t>
    </r>
  </si>
  <si>
    <t>Remarks:</t>
  </si>
  <si>
    <r>
      <t>m</t>
    </r>
    <r>
      <rPr>
        <sz val="10"/>
        <rFont val="Arial"/>
        <family val="2"/>
      </rPr>
      <t xml:space="preserve"> Initial Inlet</t>
    </r>
  </si>
  <si>
    <r>
      <t>l</t>
    </r>
    <r>
      <rPr>
        <sz val="10"/>
        <rFont val="Arial"/>
        <family val="2"/>
      </rPr>
      <t xml:space="preserve">  Nitrogen</t>
    </r>
  </si>
  <si>
    <t>l Baseplate for gear</t>
  </si>
  <si>
    <r>
      <t>m</t>
    </r>
    <r>
      <rPr>
        <sz val="10"/>
        <rFont val="Arial"/>
        <family val="2"/>
      </rPr>
      <t xml:space="preserve">  High Speed</t>
    </r>
  </si>
  <si>
    <t>Piston-rod(s)</t>
  </si>
  <si>
    <r>
      <t>m</t>
    </r>
    <r>
      <rPr>
        <sz val="10"/>
        <rFont val="Arial"/>
        <family val="2"/>
      </rPr>
      <t xml:space="preserve"> Electronic</t>
    </r>
  </si>
  <si>
    <r>
      <t>m</t>
    </r>
    <r>
      <rPr>
        <sz val="10"/>
        <rFont val="Arial"/>
        <family val="2"/>
      </rPr>
      <t xml:space="preserve"> Interstage</t>
    </r>
  </si>
  <si>
    <r>
      <t>m</t>
    </r>
    <r>
      <rPr>
        <sz val="10"/>
        <rFont val="Arial"/>
        <family val="2"/>
      </rPr>
      <t xml:space="preserve"> Final Discharge</t>
    </r>
  </si>
  <si>
    <r>
      <t>m</t>
    </r>
    <r>
      <rPr>
        <sz val="10"/>
        <rFont val="Arial"/>
        <family val="2"/>
      </rPr>
      <t xml:space="preserve"> Through studs in piping flanges</t>
    </r>
  </si>
  <si>
    <r>
      <t>m</t>
    </r>
    <r>
      <rPr>
        <sz val="10"/>
        <rFont val="Arial"/>
        <family val="2"/>
      </rPr>
      <t xml:space="preserve"> Interstage Suction Piping arranged for:</t>
    </r>
  </si>
  <si>
    <t>m3/h (760 mm Hg &amp; 20ºC)</t>
  </si>
  <si>
    <t>Max Allowable Working Pressure, bara</t>
  </si>
  <si>
    <t>Recommended Setting, bara</t>
  </si>
  <si>
    <r>
      <t xml:space="preserve">  </t>
    </r>
    <r>
      <rPr>
        <sz val="8"/>
        <rFont val="Wingdings"/>
        <charset val="2"/>
      </rPr>
      <t>o</t>
    </r>
    <r>
      <rPr>
        <sz val="8"/>
        <rFont val="Arial"/>
        <family val="2"/>
      </rPr>
      <t xml:space="preserve"> BY MANYFACTURER WITH PROPOSAL </t>
    </r>
  </si>
  <si>
    <r>
      <t xml:space="preserve">  </t>
    </r>
    <r>
      <rPr>
        <sz val="8"/>
        <rFont val="Wingdings"/>
        <charset val="2"/>
      </rPr>
      <t>m</t>
    </r>
    <r>
      <rPr>
        <sz val="8"/>
        <rFont val="Arial"/>
        <family val="2"/>
      </rPr>
      <t xml:space="preserve"> INDICATES INFO.TO BE COMPLETED BY PURCH. </t>
    </r>
  </si>
  <si>
    <r>
      <t xml:space="preserve"> </t>
    </r>
    <r>
      <rPr>
        <sz val="8"/>
        <rFont val="Symbol"/>
        <family val="1"/>
        <charset val="2"/>
      </rPr>
      <t>à</t>
    </r>
    <r>
      <rPr>
        <sz val="8"/>
        <rFont val="Arial"/>
        <family val="2"/>
      </rPr>
      <t xml:space="preserve"> BY MANYFACTURER WITH PROPOSAL </t>
    </r>
  </si>
  <si>
    <r>
      <t>[</t>
    </r>
    <r>
      <rPr>
        <sz val="9"/>
        <rFont val="Wingdings"/>
        <charset val="2"/>
      </rPr>
      <t>m</t>
    </r>
    <r>
      <rPr>
        <sz val="9"/>
        <rFont val="Arial"/>
        <family val="2"/>
      </rPr>
      <t>]  BY MANUFACTURER OR PURCHASER AS APPLICABLE</t>
    </r>
  </si>
  <si>
    <t>(1) 10% OVER MUST BE CONSIDERED.</t>
  </si>
  <si>
    <r>
      <t>m</t>
    </r>
    <r>
      <rPr>
        <sz val="10"/>
        <rFont val="Arial"/>
        <family val="2"/>
      </rPr>
      <t xml:space="preserve"> For atmospheric inlet air compressor only:</t>
    </r>
  </si>
  <si>
    <r>
      <t>m</t>
    </r>
    <r>
      <rPr>
        <sz val="10"/>
        <rFont val="Arial"/>
        <family val="2"/>
      </rPr>
      <t xml:space="preserve"> Thermosyphon</t>
    </r>
  </si>
  <si>
    <t>Stage Cylinder(s)</t>
  </si>
  <si>
    <r>
      <t>m</t>
    </r>
    <r>
      <rPr>
        <sz val="10"/>
        <rFont val="Arial"/>
        <family val="2"/>
      </rPr>
      <t xml:space="preserve"> One common to all units</t>
    </r>
  </si>
  <si>
    <t>Extended to motor outboard bearing</t>
  </si>
  <si>
    <r>
      <t>m</t>
    </r>
    <r>
      <rPr>
        <sz val="10"/>
        <rFont val="Arial"/>
        <family val="2"/>
      </rPr>
      <t xml:space="preserve"> No</t>
    </r>
  </si>
  <si>
    <r>
      <t>m</t>
    </r>
    <r>
      <rPr>
        <sz val="10"/>
        <rFont val="Arial"/>
        <family val="2"/>
      </rPr>
      <t xml:space="preserve"> Yes</t>
    </r>
  </si>
  <si>
    <r>
      <t>m</t>
    </r>
    <r>
      <rPr>
        <sz val="10"/>
        <rFont val="Arial"/>
        <family val="2"/>
      </rPr>
      <t xml:space="preserve"> Separate machine mounted panel</t>
    </r>
  </si>
  <si>
    <r>
      <t>m</t>
    </r>
    <r>
      <rPr>
        <sz val="10"/>
        <rFont val="Arial"/>
        <family val="2"/>
      </rPr>
      <t xml:space="preserve"> Separate free standing panel</t>
    </r>
  </si>
  <si>
    <r>
      <t>m</t>
    </r>
    <r>
      <rPr>
        <sz val="10"/>
        <rFont val="Arial"/>
        <family val="2"/>
      </rPr>
      <t xml:space="preserve"> Pneumatic</t>
    </r>
  </si>
  <si>
    <r>
      <t>m</t>
    </r>
    <r>
      <rPr>
        <sz val="10"/>
        <rFont val="Arial"/>
        <family val="2"/>
      </rPr>
      <t xml:space="preserve"> Electric</t>
    </r>
  </si>
  <si>
    <r>
      <t>m</t>
    </r>
    <r>
      <rPr>
        <sz val="10"/>
        <rFont val="Arial"/>
        <family val="2"/>
      </rPr>
      <t xml:space="preserve"> Hydraulic</t>
    </r>
  </si>
  <si>
    <r>
      <t>m</t>
    </r>
    <r>
      <rPr>
        <sz val="10"/>
        <rFont val="Arial"/>
        <family val="2"/>
      </rPr>
      <t xml:space="preserve"> Machine mounted</t>
    </r>
  </si>
  <si>
    <r>
      <t>m</t>
    </r>
    <r>
      <rPr>
        <sz val="10"/>
        <rFont val="Arial"/>
        <family val="2"/>
      </rPr>
      <t xml:space="preserve"> Static (Standpipe)</t>
    </r>
  </si>
  <si>
    <r>
      <t>[</t>
    </r>
    <r>
      <rPr>
        <sz val="10"/>
        <rFont val="Wingdings"/>
        <charset val="2"/>
      </rPr>
      <t>m</t>
    </r>
    <r>
      <rPr>
        <sz val="10"/>
        <rFont val="Times New Roman"/>
        <family val="1"/>
        <charset val="204"/>
      </rPr>
      <t>]</t>
    </r>
    <r>
      <rPr>
        <sz val="10"/>
        <rFont val="Arial"/>
        <family val="2"/>
      </rPr>
      <t xml:space="preserve"> Taper Roller</t>
    </r>
  </si>
  <si>
    <r>
      <t>m</t>
    </r>
    <r>
      <rPr>
        <sz val="10"/>
        <rFont val="Arial"/>
        <family val="2"/>
      </rPr>
      <t xml:space="preserve"> Driver(s)</t>
    </r>
  </si>
  <si>
    <t>O  Gear Oil</t>
  </si>
  <si>
    <r>
      <t>m</t>
    </r>
    <r>
      <rPr>
        <sz val="10"/>
        <rFont val="Arial"/>
        <family val="2"/>
      </rPr>
      <t xml:space="preserve"> Steam</t>
    </r>
  </si>
  <si>
    <r>
      <t>m</t>
    </r>
    <r>
      <rPr>
        <sz val="10"/>
        <rFont val="Arial"/>
        <family val="2"/>
      </rPr>
      <t xml:space="preserve"> Manual</t>
    </r>
  </si>
  <si>
    <r>
      <t>m</t>
    </r>
    <r>
      <rPr>
        <sz val="10"/>
        <rFont val="Arial"/>
        <family val="2"/>
      </rPr>
      <t xml:space="preserve"> Filters</t>
    </r>
  </si>
  <si>
    <t xml:space="preserve">    Painting:</t>
  </si>
  <si>
    <t xml:space="preserve">    Nameplates:</t>
  </si>
  <si>
    <r>
      <t>m</t>
    </r>
    <r>
      <rPr>
        <sz val="10"/>
        <rFont val="Arial"/>
        <family val="2"/>
      </rPr>
      <t xml:space="preserve"> US Customary Units</t>
    </r>
  </si>
  <si>
    <t xml:space="preserve">    Shipment:</t>
  </si>
  <si>
    <r>
      <t>m</t>
    </r>
    <r>
      <rPr>
        <sz val="10"/>
        <rFont val="Arial"/>
        <family val="2"/>
      </rPr>
      <t xml:space="preserve"> Domestic</t>
    </r>
  </si>
  <si>
    <t>Performance Data Required per (5.3.3):</t>
  </si>
  <si>
    <t>BkW vs Suction Pressure Curve</t>
  </si>
  <si>
    <t>Rod Load / Gas Load Charts.</t>
  </si>
  <si>
    <t>Valve Failure Data Charted</t>
  </si>
  <si>
    <t>Speed / Torque Curve Data</t>
  </si>
  <si>
    <t>BkW vs Capacity Performance Curves or tables required for Unloading Steps and/or Variable Suction / Discharge Pressures</t>
  </si>
  <si>
    <t>REMARKS / SPECIAL REQUIREMENTS</t>
  </si>
  <si>
    <t xml:space="preserve">    Electrical Power:</t>
  </si>
  <si>
    <t>AC Volts</t>
  </si>
  <si>
    <t>Phase</t>
  </si>
  <si>
    <t>Hertz</t>
  </si>
  <si>
    <t>DC Volts</t>
  </si>
  <si>
    <t>Main Driver</t>
  </si>
  <si>
    <t>Instrumentation</t>
  </si>
  <si>
    <t>Auxiliary Motors</t>
  </si>
  <si>
    <t>Alarm &amp; Shutdown</t>
  </si>
  <si>
    <t>Heaters</t>
  </si>
  <si>
    <t xml:space="preserve">    Instrument Air:</t>
  </si>
  <si>
    <t>Design Pressure, barg</t>
  </si>
  <si>
    <r>
      <t xml:space="preserve">    </t>
    </r>
    <r>
      <rPr>
        <u/>
        <sz val="10"/>
        <rFont val="Arial"/>
        <family val="2"/>
      </rPr>
      <t>Steam</t>
    </r>
    <r>
      <rPr>
        <sz val="10"/>
        <rFont val="Arial"/>
        <family val="2"/>
      </rPr>
      <t xml:space="preserve"> for:</t>
    </r>
  </si>
  <si>
    <t>Drivers</t>
  </si>
  <si>
    <t xml:space="preserve">    Inlet:</t>
  </si>
  <si>
    <t>Press.</t>
  </si>
  <si>
    <t>barg</t>
  </si>
  <si>
    <t>Max/Min</t>
  </si>
  <si>
    <t xml:space="preserve">    (Normal)</t>
  </si>
  <si>
    <t>Temp.</t>
  </si>
  <si>
    <r>
      <t>o</t>
    </r>
    <r>
      <rPr>
        <sz val="10"/>
        <rFont val="Arial"/>
        <family val="2"/>
      </rPr>
      <t>C</t>
    </r>
  </si>
  <si>
    <t xml:space="preserve">    Exhaust:</t>
  </si>
  <si>
    <r>
      <t xml:space="preserve">    </t>
    </r>
    <r>
      <rPr>
        <u/>
        <sz val="10"/>
        <rFont val="Arial"/>
        <family val="2"/>
      </rPr>
      <t>Cooling Water</t>
    </r>
    <r>
      <rPr>
        <sz val="10"/>
        <rFont val="Arial"/>
        <family val="2"/>
      </rPr>
      <t xml:space="preserve"> for:</t>
    </r>
  </si>
  <si>
    <t>Compressor Cylinders</t>
  </si>
  <si>
    <t>Coolers</t>
  </si>
  <si>
    <t xml:space="preserve">    Cooling for Rod Packing:</t>
  </si>
  <si>
    <t xml:space="preserve">    Type Fluid</t>
  </si>
  <si>
    <t>Supply</t>
  </si>
  <si>
    <t>barg @</t>
  </si>
  <si>
    <t>Return</t>
  </si>
  <si>
    <t xml:space="preserve">    Fuel Gas:</t>
  </si>
  <si>
    <t>Normal Pressure</t>
  </si>
  <si>
    <t>LHV</t>
  </si>
  <si>
    <r>
      <t>MJ/m</t>
    </r>
    <r>
      <rPr>
        <vertAlign val="superscript"/>
        <sz val="10"/>
        <rFont val="Arial"/>
        <family val="2"/>
      </rPr>
      <t>3</t>
    </r>
  </si>
  <si>
    <t>Composition:</t>
  </si>
  <si>
    <t>@</t>
  </si>
  <si>
    <t>Service Item No</t>
  </si>
  <si>
    <t>Cylinders per Stage</t>
  </si>
  <si>
    <t>Single or Double Acting (SA or DA)</t>
  </si>
  <si>
    <t>Bore, mm</t>
  </si>
  <si>
    <t>Stroke, mm</t>
  </si>
  <si>
    <t>RPM</t>
  </si>
  <si>
    <t>Rated / Max Allowable</t>
  </si>
  <si>
    <t>Piston Speed, m/s</t>
  </si>
  <si>
    <t>Cylinder Liner, Yes/No</t>
  </si>
  <si>
    <t>Liner Nominal Thickness, mm</t>
  </si>
  <si>
    <r>
      <t>Piston Displacement,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</si>
  <si>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Cylinder Design Clearance, % Average</t>
  </si>
  <si>
    <t>Volumetric Efficiency, % Average</t>
  </si>
  <si>
    <t>Valves, Inlet / Discharge, Qty per Cyl</t>
  </si>
  <si>
    <t>Type of Valves</t>
  </si>
  <si>
    <t>Valve Lift, Inlet / Discharge, mm</t>
  </si>
  <si>
    <t>Valve Velocity, API 4th Edition, m/s</t>
  </si>
  <si>
    <t>Suction Valve(s)</t>
  </si>
  <si>
    <t>Discharge Valve(s)</t>
  </si>
  <si>
    <t>Rod Diameter, mm</t>
  </si>
  <si>
    <r>
      <t>Max Allowable Combined Rod Loading, kN, C</t>
    </r>
    <r>
      <rPr>
        <b/>
        <sz val="10"/>
        <rFont val="Arial"/>
        <family val="2"/>
      </rPr>
      <t>*</t>
    </r>
  </si>
  <si>
    <r>
      <t>Max Allowable Combined Rod Loading, kN, T</t>
    </r>
    <r>
      <rPr>
        <b/>
        <sz val="10"/>
        <rFont val="Arial"/>
        <family val="2"/>
      </rPr>
      <t>*</t>
    </r>
  </si>
  <si>
    <r>
      <t>Calculated Gas Rod Load, kN, C</t>
    </r>
    <r>
      <rPr>
        <b/>
        <sz val="10"/>
        <rFont val="Arial"/>
        <family val="2"/>
      </rPr>
      <t>*</t>
    </r>
  </si>
  <si>
    <r>
      <t>Calculated Gas Rod Load, kN, T</t>
    </r>
    <r>
      <rPr>
        <b/>
        <sz val="10"/>
        <rFont val="Arial"/>
        <family val="2"/>
      </rPr>
      <t>*</t>
    </r>
  </si>
  <si>
    <r>
      <t>Combined Rod Load (Gas + Inertia), kN, C</t>
    </r>
    <r>
      <rPr>
        <b/>
        <sz val="10"/>
        <rFont val="Arial"/>
        <family val="2"/>
      </rPr>
      <t>*</t>
    </r>
  </si>
  <si>
    <r>
      <t>Combined Rod Load (Gas + Inertia), kN, T</t>
    </r>
    <r>
      <rPr>
        <b/>
        <sz val="10"/>
        <rFont val="Arial"/>
        <family val="2"/>
      </rPr>
      <t>*</t>
    </r>
  </si>
  <si>
    <t>Rod Reversal, degrees min @ Crosshead Pin</t>
  </si>
  <si>
    <t>Recip Wt., (Piston, Rod, X-hd &amp; Nuts)**</t>
  </si>
  <si>
    <t>Hydrostatic Test Pressure, bar</t>
  </si>
  <si>
    <t>Helium Test Pressure, bar</t>
  </si>
  <si>
    <t>Inlet Flange</t>
  </si>
  <si>
    <t>Size / Rating</t>
  </si>
  <si>
    <t>Facing</t>
  </si>
  <si>
    <t>Discharge Flange</t>
  </si>
  <si>
    <r>
      <t>m</t>
    </r>
    <r>
      <rPr>
        <sz val="10"/>
        <rFont val="Arial"/>
        <family val="2"/>
      </rPr>
      <t xml:space="preserve">  Finger</t>
    </r>
  </si>
  <si>
    <r>
      <t>m</t>
    </r>
    <r>
      <rPr>
        <sz val="10"/>
        <rFont val="Arial"/>
        <family val="2"/>
      </rPr>
      <t xml:space="preserve">  Plug</t>
    </r>
  </si>
  <si>
    <r>
      <t>m</t>
    </r>
    <r>
      <rPr>
        <sz val="10"/>
        <rFont val="Arial"/>
        <family val="2"/>
      </rPr>
      <t xml:space="preserve">  Direct (Air to Unload)</t>
    </r>
  </si>
  <si>
    <r>
      <t>m</t>
    </r>
    <r>
      <rPr>
        <sz val="10"/>
        <rFont val="Arial"/>
        <family val="2"/>
      </rPr>
      <t xml:space="preserve">  Reverse (Air to Load / Fail Safe)</t>
    </r>
  </si>
  <si>
    <r>
      <t>m</t>
    </r>
    <r>
      <rPr>
        <sz val="10"/>
        <rFont val="Arial"/>
        <family val="2"/>
      </rPr>
      <t xml:space="preserve">  One</t>
    </r>
  </si>
  <si>
    <r>
      <t>m</t>
    </r>
    <r>
      <rPr>
        <sz val="10"/>
        <rFont val="Arial"/>
        <family val="2"/>
      </rPr>
      <t xml:space="preserve">  Five</t>
    </r>
  </si>
  <si>
    <t>Discharge Relief Valve Setting based on data for Inlet Pressures given above</t>
  </si>
  <si>
    <r>
      <t>Gas Rod Load, kN, C</t>
    </r>
    <r>
      <rPr>
        <b/>
        <sz val="10"/>
        <rFont val="Arial"/>
        <family val="2"/>
      </rPr>
      <t>*</t>
    </r>
  </si>
  <si>
    <r>
      <t>Gas Rod Load, kN, T</t>
    </r>
    <r>
      <rPr>
        <b/>
        <sz val="10"/>
        <rFont val="Arial"/>
        <family val="2"/>
      </rPr>
      <t>*</t>
    </r>
  </si>
  <si>
    <r>
      <t>Combined Rod Load, kN, C</t>
    </r>
    <r>
      <rPr>
        <b/>
        <sz val="10"/>
        <rFont val="Arial"/>
        <family val="2"/>
      </rPr>
      <t>*</t>
    </r>
  </si>
  <si>
    <r>
      <t>Combined Rod Load, kN, T</t>
    </r>
    <r>
      <rPr>
        <b/>
        <sz val="10"/>
        <rFont val="Arial"/>
        <family val="2"/>
      </rPr>
      <t>*</t>
    </r>
  </si>
  <si>
    <r>
      <t>Rod Reversal, degree min @ X-hd Pin</t>
    </r>
    <r>
      <rPr>
        <b/>
        <sz val="10"/>
        <rFont val="Arial"/>
        <family val="2"/>
      </rPr>
      <t>**</t>
    </r>
  </si>
  <si>
    <t>Calculated at Inlet Pressures given above</t>
  </si>
  <si>
    <t>&amp; recommended PSV Setting</t>
  </si>
  <si>
    <t>(Data required for starting)</t>
  </si>
  <si>
    <r>
      <t>*</t>
    </r>
    <r>
      <rPr>
        <sz val="10"/>
        <rFont val="Arial"/>
        <family val="2"/>
      </rPr>
      <t xml:space="preserve"> C = Compression, T = Tension</t>
    </r>
  </si>
  <si>
    <r>
      <t>**</t>
    </r>
    <r>
      <rPr>
        <sz val="10"/>
        <rFont val="Arial"/>
        <family val="2"/>
      </rPr>
      <t xml:space="preserve">  X-hd = Crosshead</t>
    </r>
  </si>
  <si>
    <t>Service Item No.</t>
  </si>
  <si>
    <t>Cylinder Size (Bore Dia) mm</t>
  </si>
  <si>
    <t xml:space="preserve">Rod Runout: Normal Cold Vertical.(per appendix C) </t>
  </si>
  <si>
    <t>MATERIALS OF CONSTRUCTION</t>
  </si>
  <si>
    <t>Cylinder(s)</t>
  </si>
  <si>
    <t>Cylinder Liner(s)</t>
  </si>
  <si>
    <t>Piston Rings</t>
  </si>
  <si>
    <t>Piston Rod(s): Material/Yield, N/mm2</t>
  </si>
  <si>
    <t>Thread Root Stress@Macl @ Hd End</t>
  </si>
  <si>
    <t>Piston Rod Hardness,Base Material, Rc</t>
  </si>
  <si>
    <t>Coating Hardness, Rc</t>
  </si>
  <si>
    <t>Valve Seats/Seat Plate</t>
  </si>
  <si>
    <t>Valve Seat Min Hardness, Rc</t>
  </si>
  <si>
    <t>Valve Guard (Stops)</t>
  </si>
  <si>
    <t>Valve Discs</t>
  </si>
  <si>
    <t>Valve Springs</t>
  </si>
  <si>
    <t>Rod Pressure Packing Rings</t>
  </si>
  <si>
    <t>Rod Pressure Packing Case</t>
  </si>
  <si>
    <t>Rod Pressure Packing Springs</t>
  </si>
  <si>
    <t>Seal/Buffer Packing, Distance Piece</t>
  </si>
  <si>
    <t>Seal/Buffer Packing, Intermdiate</t>
  </si>
  <si>
    <t>Wiper Packing Rings</t>
  </si>
  <si>
    <t>Main Journal Bearings, Crankshaft</t>
  </si>
  <si>
    <t>Connecting Rod Bearing , Crankpin</t>
  </si>
  <si>
    <t>Connecting Rod Bushing, X-Hd End</t>
  </si>
  <si>
    <r>
      <t>m</t>
    </r>
    <r>
      <rPr>
        <sz val="10"/>
        <rFont val="Arial"/>
        <family val="2"/>
      </rPr>
      <t xml:space="preserve">  Under Roof</t>
    </r>
  </si>
  <si>
    <r>
      <t>m</t>
    </r>
    <r>
      <rPr>
        <sz val="10"/>
        <rFont val="Arial"/>
        <family val="2"/>
      </rPr>
      <t xml:space="preserve"> Elec. w/Thermostat(s)</t>
    </r>
  </si>
  <si>
    <t>non sparking</t>
  </si>
  <si>
    <t>steel</t>
  </si>
  <si>
    <t>Crosshead (X-Hd) Pin Bushing</t>
  </si>
  <si>
    <t>Crosshead Pin</t>
  </si>
  <si>
    <t>Crosshead</t>
  </si>
  <si>
    <t>Crosshead Shoes</t>
  </si>
  <si>
    <t>Indicator Connections Above 345 Bar</t>
  </si>
  <si>
    <t>Compressor Rod Packing</t>
  </si>
  <si>
    <t>Distance pieces:</t>
  </si>
  <si>
    <r>
      <t>m</t>
    </r>
    <r>
      <rPr>
        <sz val="10"/>
        <rFont val="Arial"/>
        <family val="2"/>
      </rPr>
      <t xml:space="preserve"> Type A</t>
    </r>
  </si>
  <si>
    <t>Full Floating Packing</t>
  </si>
  <si>
    <r>
      <t>m</t>
    </r>
    <r>
      <rPr>
        <sz val="10"/>
        <rFont val="Arial"/>
        <family val="2"/>
      </rPr>
      <t xml:space="preserve"> Type C</t>
    </r>
  </si>
  <si>
    <t>Vented to:</t>
  </si>
  <si>
    <r>
      <t>m</t>
    </r>
    <r>
      <rPr>
        <sz val="10"/>
        <rFont val="Arial"/>
        <family val="2"/>
      </rPr>
      <t xml:space="preserve"> Atmosphere</t>
    </r>
  </si>
  <si>
    <t xml:space="preserve">          </t>
  </si>
  <si>
    <t>Covers:</t>
  </si>
  <si>
    <r>
      <t>m</t>
    </r>
    <r>
      <rPr>
        <sz val="10"/>
        <rFont val="Arial"/>
        <family val="2"/>
      </rPr>
      <t xml:space="preserve"> Screen</t>
    </r>
  </si>
  <si>
    <r>
      <t>m</t>
    </r>
    <r>
      <rPr>
        <sz val="10"/>
        <rFont val="Arial"/>
        <family val="2"/>
      </rPr>
      <t xml:space="preserve"> Louvered  </t>
    </r>
  </si>
  <si>
    <t>Cylinder Compartment:</t>
  </si>
  <si>
    <t>Force Lubricated</t>
  </si>
  <si>
    <r>
      <t>m</t>
    </r>
    <r>
      <rPr>
        <sz val="10"/>
        <rFont val="Arial"/>
        <family val="2"/>
      </rPr>
      <t xml:space="preserve"> TFE</t>
    </r>
  </si>
  <si>
    <t>(Outboard Distance Piece)</t>
  </si>
  <si>
    <r>
      <t>m</t>
    </r>
    <r>
      <rPr>
        <sz val="10"/>
        <rFont val="Arial"/>
        <family val="2"/>
      </rPr>
      <t xml:space="preserve"> Purged at</t>
    </r>
  </si>
  <si>
    <t>Water Cooled,</t>
  </si>
  <si>
    <t>Stage(s)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</si>
  <si>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/hr Req'd</t>
    </r>
  </si>
  <si>
    <r>
      <t>m</t>
    </r>
    <r>
      <rPr>
        <sz val="10"/>
        <rFont val="Arial"/>
        <family val="2"/>
      </rPr>
      <t xml:space="preserve"> Pressurised to</t>
    </r>
  </si>
  <si>
    <t>Oil Cooled,</t>
  </si>
  <si>
    <r>
      <t>m</t>
    </r>
    <r>
      <rPr>
        <sz val="10"/>
        <rFont val="Arial"/>
        <family val="2"/>
      </rPr>
      <t xml:space="preserve"> With relief valve</t>
    </r>
  </si>
  <si>
    <t>Water Filter</t>
  </si>
  <si>
    <r>
      <t>m</t>
    </r>
    <r>
      <rPr>
        <sz val="10"/>
        <rFont val="Arial"/>
        <family val="2"/>
      </rPr>
      <t xml:space="preserve"> Provision for future Water/Oil Cooling</t>
    </r>
  </si>
  <si>
    <t>Frame Compartment:</t>
  </si>
  <si>
    <t>Combined Rod Load, kN, C (Gas &amp; Inertia)</t>
  </si>
  <si>
    <t>Combined Rod Load, kN, T (Gas &amp; Inertia)</t>
  </si>
  <si>
    <t>* Show operation with the following symbols:</t>
  </si>
  <si>
    <r>
      <t>m</t>
    </r>
    <r>
      <rPr>
        <sz val="10"/>
        <rFont val="Arial"/>
        <family val="2"/>
      </rPr>
      <t xml:space="preserve"> Matchmarked</t>
    </r>
  </si>
  <si>
    <t>Steam turbine</t>
  </si>
  <si>
    <t>Engine</t>
  </si>
  <si>
    <r>
      <t>m</t>
    </r>
    <r>
      <rPr>
        <sz val="10"/>
        <rFont val="Arial"/>
        <family val="2"/>
      </rPr>
      <t xml:space="preserve">  Initial Inlet &amp; Final Discharge</t>
    </r>
  </si>
  <si>
    <r>
      <t>[</t>
    </r>
    <r>
      <rPr>
        <sz val="10"/>
        <rFont val="Wingdings"/>
        <charset val="2"/>
      </rPr>
      <t>m</t>
    </r>
    <r>
      <rPr>
        <sz val="10"/>
        <rFont val="Arial"/>
        <family val="2"/>
      </rPr>
      <t>] Digital</t>
    </r>
  </si>
  <si>
    <r>
      <t>à</t>
    </r>
    <r>
      <rPr>
        <sz val="10"/>
        <rFont val="Arial"/>
        <family val="2"/>
      </rPr>
      <t xml:space="preserve"> Total Compr. Wt, Less Driver.</t>
    </r>
  </si>
  <si>
    <r>
      <t>à</t>
    </r>
    <r>
      <rPr>
        <sz val="10"/>
        <rFont val="Arial"/>
        <family val="2"/>
      </rPr>
      <t xml:space="preserve"> Wt. of complete unit, (less consoles)</t>
    </r>
  </si>
  <si>
    <r>
      <t>à</t>
    </r>
    <r>
      <rPr>
        <sz val="10"/>
        <rFont val="Arial"/>
        <family val="2"/>
      </rPr>
      <t xml:space="preserve"> Maximum Erection Weight</t>
    </r>
  </si>
  <si>
    <r>
      <t>à</t>
    </r>
    <r>
      <rPr>
        <sz val="10"/>
        <rFont val="Arial"/>
        <family val="2"/>
      </rPr>
      <t xml:space="preserve"> Maximum Maintenance Weight</t>
    </r>
  </si>
  <si>
    <r>
      <t>à</t>
    </r>
    <r>
      <rPr>
        <sz val="10"/>
        <rFont val="Arial"/>
        <family val="2"/>
      </rPr>
      <t xml:space="preserve"> Driver Weight</t>
    </r>
  </si>
  <si>
    <r>
      <t>à</t>
    </r>
    <r>
      <rPr>
        <sz val="10"/>
        <rFont val="Arial"/>
        <family val="2"/>
      </rPr>
      <t xml:space="preserve"> Lube Oil/Cooling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Console</t>
    </r>
  </si>
  <si>
    <r>
      <t>à</t>
    </r>
    <r>
      <rPr>
        <sz val="10"/>
        <rFont val="Arial"/>
        <family val="2"/>
      </rPr>
      <t xml:space="preserve"> Free Standing Panel</t>
    </r>
  </si>
  <si>
    <r>
      <t>à</t>
    </r>
    <r>
      <rPr>
        <sz val="10"/>
        <rFont val="Arial"/>
        <family val="2"/>
      </rPr>
      <t xml:space="preserve"> Complete Unit</t>
    </r>
  </si>
  <si>
    <r>
      <t>à</t>
    </r>
    <r>
      <rPr>
        <sz val="10"/>
        <rFont val="Arial"/>
        <family val="2"/>
      </rPr>
      <t xml:space="preserve"> Lube Oil Console</t>
    </r>
  </si>
  <si>
    <r>
      <t>à</t>
    </r>
    <r>
      <rPr>
        <sz val="10"/>
        <rFont val="Arial"/>
        <family val="2"/>
      </rPr>
      <t xml:space="preserve"> Cooling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Console</t>
    </r>
  </si>
  <si>
    <r>
      <t>à</t>
    </r>
    <r>
      <rPr>
        <sz val="10"/>
        <rFont val="Arial"/>
        <family val="2"/>
      </rPr>
      <t xml:space="preserve"> Pulsation Suppressor, weight</t>
    </r>
  </si>
  <si>
    <r>
      <t>à</t>
    </r>
    <r>
      <rPr>
        <sz val="10"/>
        <rFont val="Arial"/>
        <family val="2"/>
      </rPr>
      <t xml:space="preserve"> Piping</t>
    </r>
  </si>
  <si>
    <r>
      <t>à</t>
    </r>
    <r>
      <rPr>
        <sz val="10"/>
        <rFont val="Arial"/>
        <family val="2"/>
      </rPr>
      <t xml:space="preserve"> Interstage Equipment</t>
    </r>
  </si>
  <si>
    <r>
      <t>à</t>
    </r>
    <r>
      <rPr>
        <sz val="10"/>
        <rFont val="Arial"/>
        <family val="2"/>
      </rPr>
      <t xml:space="preserve"> Driver</t>
    </r>
  </si>
  <si>
    <r>
      <t>à</t>
    </r>
    <r>
      <rPr>
        <sz val="10"/>
        <rFont val="Arial"/>
        <family val="2"/>
      </rPr>
      <t xml:space="preserve"> Gear</t>
    </r>
  </si>
  <si>
    <r>
      <t>[</t>
    </r>
    <r>
      <rPr>
        <sz val="10"/>
        <rFont val="Wingdings"/>
        <charset val="2"/>
      </rPr>
      <t>m</t>
    </r>
    <r>
      <rPr>
        <sz val="10"/>
        <rFont val="Times New Roman"/>
        <family val="1"/>
        <charset val="204"/>
      </rPr>
      <t>]</t>
    </r>
  </si>
  <si>
    <r>
      <t>à</t>
    </r>
    <r>
      <rPr>
        <sz val="10"/>
        <rFont val="Arial"/>
        <family val="2"/>
      </rPr>
      <t xml:space="preserve"> Size       </t>
    </r>
  </si>
  <si>
    <t>o UTILITY CONSUMPTION</t>
  </si>
  <si>
    <r>
      <t>m</t>
    </r>
    <r>
      <rPr>
        <sz val="10"/>
        <rFont val="Arial"/>
        <family val="2"/>
      </rPr>
      <t xml:space="preserve"> One Console for Compressors</t>
    </r>
  </si>
  <si>
    <r>
      <t>à</t>
    </r>
    <r>
      <rPr>
        <sz val="10"/>
        <rFont val="Arial"/>
        <family val="2"/>
      </rPr>
      <t xml:space="preserve"> Capacity</t>
    </r>
  </si>
  <si>
    <r>
      <t>à</t>
    </r>
    <r>
      <rPr>
        <sz val="10"/>
        <rFont val="Arial"/>
        <family val="2"/>
      </rPr>
      <t xml:space="preserve"> Reservoir Material</t>
    </r>
  </si>
  <si>
    <r>
      <t>à</t>
    </r>
    <r>
      <rPr>
        <sz val="10"/>
        <rFont val="Arial"/>
        <family val="2"/>
      </rPr>
      <t xml:space="preserve"> Internal Coating</t>
    </r>
  </si>
  <si>
    <r>
      <t>à</t>
    </r>
    <r>
      <rPr>
        <sz val="10"/>
        <rFont val="Arial"/>
        <family val="2"/>
      </rPr>
      <t xml:space="preserve"> Rated Flow</t>
    </r>
  </si>
  <si>
    <r>
      <t>à</t>
    </r>
    <r>
      <rPr>
        <sz val="10"/>
        <rFont val="Arial"/>
        <family val="2"/>
      </rPr>
      <t xml:space="preserve"> Pressure</t>
    </r>
  </si>
  <si>
    <r>
      <t>à</t>
    </r>
    <r>
      <rPr>
        <sz val="10"/>
        <rFont val="Arial"/>
        <family val="2"/>
      </rPr>
      <t xml:space="preserve"> Absorbed</t>
    </r>
  </si>
  <si>
    <r>
      <t>à</t>
    </r>
    <r>
      <rPr>
        <sz val="10"/>
        <rFont val="Arial"/>
        <family val="2"/>
      </rPr>
      <t xml:space="preserve"> Speed  </t>
    </r>
  </si>
  <si>
    <t>(Inboard Distance Piece)</t>
  </si>
  <si>
    <t>Constant or</t>
  </si>
  <si>
    <r>
      <t>m</t>
    </r>
    <r>
      <rPr>
        <sz val="10"/>
        <rFont val="Arial"/>
        <family val="2"/>
      </rPr>
      <t xml:space="preserve"> Variable Disposal System</t>
    </r>
  </si>
  <si>
    <t>Buffer Gas Pressure,</t>
  </si>
  <si>
    <t>Splash Guards for Wiper Packing</t>
  </si>
  <si>
    <t>Fabricated Cylinder,Heads and Connection</t>
  </si>
  <si>
    <t xml:space="preserve">                       </t>
  </si>
  <si>
    <t>Sketches for design review</t>
  </si>
  <si>
    <t xml:space="preserve">     Inert Buffer/Purge Gas:</t>
  </si>
  <si>
    <t>COUPLING(S)</t>
  </si>
  <si>
    <t>DRIVEN SHEAVE</t>
  </si>
  <si>
    <t>DRIVE SHAFT</t>
  </si>
  <si>
    <r>
      <t>m</t>
    </r>
    <r>
      <rPr>
        <sz val="10"/>
        <rFont val="Arial"/>
        <family val="2"/>
      </rPr>
      <t xml:space="preserve"> High Speed</t>
    </r>
  </si>
  <si>
    <t>(Compressor shaft)</t>
  </si>
  <si>
    <t>Driver shaft)</t>
  </si>
  <si>
    <t>Between Compressor</t>
  </si>
  <si>
    <t>Between Driver</t>
  </si>
  <si>
    <t>Rpm (Expected)</t>
  </si>
  <si>
    <t>&amp; Driver or Gear</t>
  </si>
  <si>
    <t>&amp; Gear</t>
  </si>
  <si>
    <t>Pitch Dia (inches)</t>
  </si>
  <si>
    <t xml:space="preserve">Model                     </t>
  </si>
  <si>
    <t xml:space="preserve">Power Transmitted        </t>
  </si>
  <si>
    <t xml:space="preserve">Type                          </t>
  </si>
  <si>
    <t>(incl. Belt Losses)</t>
  </si>
  <si>
    <t>Driver Nameplate kW Rating</t>
  </si>
  <si>
    <t xml:space="preserve">     X-Sec., &amp; Length Belts</t>
  </si>
  <si>
    <t>REQD</t>
  </si>
  <si>
    <t>WIT'N</t>
  </si>
  <si>
    <t>OBS.</t>
  </si>
  <si>
    <t xml:space="preserve">Shop Inspection            </t>
  </si>
  <si>
    <t>Actual Running Clearances</t>
  </si>
  <si>
    <t>&amp; Records</t>
  </si>
  <si>
    <t>Stage(s)/Service</t>
  </si>
  <si>
    <t>Cylinder Hydrostatic Test</t>
  </si>
  <si>
    <t>Cylinder Pneumatic Test</t>
  </si>
  <si>
    <t xml:space="preserve">Type of Lube Oil     </t>
  </si>
  <si>
    <r>
      <t>m</t>
    </r>
    <r>
      <rPr>
        <sz val="10"/>
        <rFont val="Arial"/>
        <family val="2"/>
      </rPr>
      <t xml:space="preserve">  Synthetic</t>
    </r>
  </si>
  <si>
    <t>Cylinder Helium Leak Test</t>
  </si>
  <si>
    <t>Cyl Jacket Water Hydro Test</t>
  </si>
  <si>
    <t>Mech Run Test (4 hr)</t>
  </si>
  <si>
    <r>
      <t>o</t>
    </r>
    <r>
      <rPr>
        <sz val="10"/>
        <rFont val="Arial"/>
        <family val="2"/>
      </rPr>
      <t xml:space="preserve"> Comp. Crankshaft, Direct</t>
    </r>
  </si>
  <si>
    <t>Bar-over to check Rod Runout</t>
  </si>
  <si>
    <t>[O] Other</t>
  </si>
  <si>
    <t>Lube Oil Console Run/Test (4 hr)</t>
  </si>
  <si>
    <r>
      <t>Cooling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 Console Test</t>
    </r>
  </si>
  <si>
    <t>Radiography Butt Welds</t>
  </si>
  <si>
    <r>
      <t>m</t>
    </r>
    <r>
      <rPr>
        <sz val="10"/>
        <rFont val="Arial"/>
        <family val="2"/>
      </rPr>
      <t xml:space="preserve"> Divider Blocks</t>
    </r>
  </si>
  <si>
    <t>Gas</t>
  </si>
  <si>
    <r>
      <t>m</t>
    </r>
    <r>
      <rPr>
        <sz val="10"/>
        <rFont val="Arial"/>
        <family val="2"/>
      </rPr>
      <t xml:space="preserve">  Oil</t>
    </r>
  </si>
  <si>
    <r>
      <t>m</t>
    </r>
    <r>
      <rPr>
        <sz val="10"/>
        <rFont val="Arial"/>
        <family val="2"/>
      </rPr>
      <t xml:space="preserve">  Fab Cyls</t>
    </r>
  </si>
  <si>
    <t>Magnetic Particle/Liquid Penetrant</t>
  </si>
  <si>
    <t>of Welds.  Specify</t>
  </si>
  <si>
    <r>
      <t>m</t>
    </r>
    <r>
      <rPr>
        <sz val="10"/>
        <rFont val="Arial"/>
        <family val="2"/>
      </rPr>
      <t xml:space="preserve">  Steam</t>
    </r>
  </si>
  <si>
    <t>QC of inaccessible Welds</t>
  </si>
  <si>
    <r>
      <t>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ESTIMATED WEIGHTS AND NOMINAL DIMENSIONS</t>
    </r>
  </si>
  <si>
    <t>Shop fit-up of Pulsation Suppression</t>
  </si>
  <si>
    <t>kg</t>
  </si>
  <si>
    <t>Devices &amp; all associated gas piping</t>
  </si>
  <si>
    <t>Cleaniness of Equipment Piping</t>
  </si>
  <si>
    <t>&amp; Appurtances</t>
  </si>
  <si>
    <t>Hardness of parts, welds &amp;</t>
  </si>
  <si>
    <t>Heat Affected Zones</t>
  </si>
  <si>
    <t>repairs to major components</t>
  </si>
  <si>
    <t>Space Requirements, m:</t>
  </si>
  <si>
    <t>Length</t>
  </si>
  <si>
    <t>Width</t>
  </si>
  <si>
    <t>Height</t>
  </si>
  <si>
    <t>Valve Leak Test</t>
  </si>
  <si>
    <t>Dismantle - Reassemble Insp</t>
  </si>
  <si>
    <t>Control Panel Functional Test</t>
  </si>
  <si>
    <t>Wire Alignment</t>
  </si>
  <si>
    <t>Auxiliary Equip Operation Test</t>
  </si>
  <si>
    <t>Other Equipment Shipped Loose (Define)</t>
  </si>
  <si>
    <t>Appendix K Compliance:</t>
  </si>
  <si>
    <t>Full Load</t>
  </si>
  <si>
    <t>Main Driver Non-Steady</t>
  </si>
  <si>
    <t>Nameplate</t>
  </si>
  <si>
    <t>Locked Rotor</t>
  </si>
  <si>
    <t>Steady State</t>
  </si>
  <si>
    <t>state amps at compressor</t>
  </si>
  <si>
    <t>For Induction Motors</t>
  </si>
  <si>
    <t>kW</t>
  </si>
  <si>
    <t>Amps</t>
  </si>
  <si>
    <t>rated kiloWatt</t>
  </si>
  <si>
    <t>(induction motors only)</t>
  </si>
  <si>
    <t xml:space="preserve">Main Lube Oil Pump      </t>
  </si>
  <si>
    <t>@ Compressor Rated</t>
  </si>
  <si>
    <t>Aux Lube Oil Pump</t>
  </si>
  <si>
    <t>kW of</t>
  </si>
  <si>
    <t>Main Cooling Water Pump</t>
  </si>
  <si>
    <t>At Current Pulsations</t>
  </si>
  <si>
    <t>Aux Cooling Water Pump</t>
  </si>
  <si>
    <t>of</t>
  </si>
  <si>
    <t>Rod Packing Cooling Pump</t>
  </si>
  <si>
    <t>Cylinder Lubricator</t>
  </si>
  <si>
    <t>ELECTRIC HEATERS</t>
  </si>
  <si>
    <t>Watts</t>
  </si>
  <si>
    <t>Volts</t>
  </si>
  <si>
    <t>Frame Oil Heater(s)</t>
  </si>
  <si>
    <t>Cooling Water Heater(s)</t>
  </si>
  <si>
    <t>Cyl. Lubricator Heater(s)</t>
  </si>
  <si>
    <t>STEAM</t>
  </si>
  <si>
    <t>Flow</t>
  </si>
  <si>
    <t>Pressure</t>
  </si>
  <si>
    <t>Temperature</t>
  </si>
  <si>
    <t>Backpressure</t>
  </si>
  <si>
    <t xml:space="preserve">Main Driver         </t>
  </si>
  <si>
    <r>
      <t>o</t>
    </r>
    <r>
      <rPr>
        <sz val="10"/>
        <rFont val="Arial"/>
        <family val="2"/>
      </rPr>
      <t>CTT</t>
    </r>
  </si>
  <si>
    <t>To</t>
  </si>
  <si>
    <t xml:space="preserve">Frame Oil Heater(s)         </t>
  </si>
  <si>
    <t xml:space="preserve">Cyl. Lub. Heater(s)         </t>
  </si>
  <si>
    <t>COOLING WATER REQUIREMENTS</t>
  </si>
  <si>
    <t>Inlet Temp</t>
  </si>
  <si>
    <t>Outlet Temp</t>
  </si>
  <si>
    <t>Inlet Press</t>
  </si>
  <si>
    <t>Outlet Press</t>
  </si>
  <si>
    <t>Max Press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</si>
  <si>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/hr</t>
    </r>
  </si>
  <si>
    <t>Cylinder Jackets</t>
  </si>
  <si>
    <t>Intercoolers</t>
  </si>
  <si>
    <t>Aftercooler</t>
  </si>
  <si>
    <t>Frame Lube Oil Cooler</t>
  </si>
  <si>
    <t>Rod Pressure Packing</t>
  </si>
  <si>
    <r>
      <t>Total Quantity,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/hr</t>
    </r>
  </si>
  <si>
    <t>Remarks/Special Requirements:</t>
  </si>
  <si>
    <t xml:space="preserve">  </t>
  </si>
  <si>
    <t>BASIC LUBE OIL SYSTEM FOR FRAME:</t>
  </si>
  <si>
    <t>Ref: Type Main Bearings:</t>
  </si>
  <si>
    <t xml:space="preserve">PRESSURE SYSTEM: </t>
  </si>
  <si>
    <t>Compr. MFGR.:</t>
  </si>
  <si>
    <r>
      <t>m</t>
    </r>
    <r>
      <rPr>
        <sz val="10"/>
        <rFont val="Arial"/>
        <family val="2"/>
      </rPr>
      <t xml:space="preserve">  Yes - PURCHASER to fill in "Required capacity" Lines</t>
    </r>
  </si>
  <si>
    <r>
      <t>m</t>
    </r>
    <r>
      <rPr>
        <sz val="10"/>
        <rFont val="Arial"/>
        <family val="2"/>
      </rPr>
      <t xml:space="preserve">  NO - PURCHASER to fill in "MFGR'S Rated Cap." Lines</t>
    </r>
  </si>
  <si>
    <t>Operating case</t>
  </si>
  <si>
    <t>Simulation basis</t>
  </si>
  <si>
    <t>Certified Point. (X) Check One</t>
  </si>
  <si>
    <r>
      <t>Cp/Cv (K) @ 65</t>
    </r>
    <r>
      <rPr>
        <vertAlign val="superscript"/>
        <sz val="10"/>
        <rFont val="Arial"/>
        <family val="2"/>
        <charset val="204"/>
      </rPr>
      <t>0</t>
    </r>
    <r>
      <rPr>
        <sz val="10"/>
        <rFont val="Arial"/>
        <family val="2"/>
      </rPr>
      <t xml:space="preserve">C OR </t>
    </r>
  </si>
  <si>
    <r>
      <t>0</t>
    </r>
    <r>
      <rPr>
        <sz val="10"/>
        <rFont val="Arial"/>
        <family val="2"/>
      </rPr>
      <t>C</t>
    </r>
  </si>
  <si>
    <r>
      <t>[</t>
    </r>
    <r>
      <rPr>
        <sz val="10"/>
        <rFont val="Wingdings"/>
        <charset val="2"/>
      </rPr>
      <t>m</t>
    </r>
    <r>
      <rPr>
        <sz val="10"/>
        <rFont val="Times New Roman"/>
        <family val="1"/>
        <charset val="204"/>
      </rPr>
      <t>]</t>
    </r>
    <r>
      <rPr>
        <sz val="10"/>
        <rFont val="Arial"/>
        <family val="2"/>
      </rPr>
      <t xml:space="preserve"> Splash </t>
    </r>
  </si>
  <si>
    <r>
      <t>m</t>
    </r>
    <r>
      <rPr>
        <sz val="10"/>
        <rFont val="Arial"/>
        <family val="2"/>
      </rPr>
      <t xml:space="preserve"> Comp. Crankshaft </t>
    </r>
  </si>
  <si>
    <t>Pressure (bara) @ Pul. Supp. Inlet</t>
  </si>
  <si>
    <r>
      <t>m</t>
    </r>
    <r>
      <rPr>
        <sz val="10"/>
        <rFont val="Arial"/>
        <family val="2"/>
      </rPr>
      <t xml:space="preserve"> Non-Lube</t>
    </r>
  </si>
  <si>
    <t>Pressure (bara) @ Pul. Supp. Outlet</t>
  </si>
  <si>
    <r>
      <t xml:space="preserve"> m</t>
    </r>
    <r>
      <rPr>
        <vertAlign val="superscript"/>
        <sz val="10"/>
        <rFont val="Arial"/>
        <family val="2"/>
      </rPr>
      <t>3</t>
    </r>
    <r>
      <rPr>
        <vertAlign val="subscript"/>
        <sz val="10"/>
        <rFont val="Arial"/>
        <family val="2"/>
        <charset val="204"/>
      </rPr>
      <t>h</t>
    </r>
    <r>
      <rPr>
        <sz val="10"/>
        <rFont val="Arial"/>
        <family val="2"/>
      </rPr>
      <t xml:space="preserve">/h ( 760 mm HG &amp; 15 </t>
    </r>
    <r>
      <rPr>
        <vertAlign val="superscript"/>
        <sz val="10"/>
        <rFont val="Arial"/>
        <family val="2"/>
        <charset val="204"/>
      </rPr>
      <t>0</t>
    </r>
    <r>
      <rPr>
        <sz val="10"/>
        <rFont val="Arial"/>
        <family val="2"/>
      </rPr>
      <t>C )</t>
    </r>
  </si>
  <si>
    <t>m3/h (760 mm Hg &amp; 15ºC)</t>
  </si>
  <si>
    <t>Normal Pressure, bara</t>
  </si>
  <si>
    <t>Max / Min, bara</t>
  </si>
  <si>
    <r>
      <t>m</t>
    </r>
    <r>
      <rPr>
        <sz val="10"/>
        <rFont val="Arial"/>
        <family val="2"/>
      </rPr>
      <t xml:space="preserve">  Side stream to</t>
    </r>
  </si>
  <si>
    <t>Stage(s), these inlet pass. are fixed.</t>
  </si>
  <si>
    <r>
      <t>[</t>
    </r>
    <r>
      <rPr>
        <sz val="10"/>
        <rFont val="Wingdings"/>
        <charset val="2"/>
      </rPr>
      <t>m</t>
    </r>
    <r>
      <rPr>
        <sz val="10"/>
        <rFont val="Arial"/>
        <family val="2"/>
        <charset val="204"/>
      </rPr>
      <t>]</t>
    </r>
  </si>
  <si>
    <t>Inlet Cp/Cv</t>
  </si>
  <si>
    <r>
      <t>Compressibility (Z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) </t>
    </r>
  </si>
  <si>
    <r>
      <t xml:space="preserve">Interstage </t>
    </r>
    <r>
      <rPr>
        <sz val="10"/>
        <rFont val="Wingdings 3"/>
        <family val="1"/>
        <charset val="2"/>
      </rPr>
      <t>r</t>
    </r>
    <r>
      <rPr>
        <sz val="10"/>
        <rFont val="Arial"/>
        <family val="2"/>
      </rPr>
      <t xml:space="preserve"> P inc.:</t>
    </r>
  </si>
  <si>
    <r>
      <t xml:space="preserve"> </t>
    </r>
    <r>
      <rPr>
        <sz val="10"/>
        <rFont val="Wingdings 3"/>
        <family val="1"/>
        <charset val="2"/>
      </rPr>
      <t>r</t>
    </r>
    <r>
      <rPr>
        <sz val="10"/>
        <rFont val="Arial"/>
        <family val="2"/>
      </rPr>
      <t>'P between stages, % / (kPa)(bar)</t>
    </r>
  </si>
  <si>
    <t>Discharge Cp/Cv</t>
  </si>
  <si>
    <r>
      <t>* REQUIRED CAPACITY</t>
    </r>
    <r>
      <rPr>
        <sz val="10"/>
        <rFont val="Arial"/>
        <family val="2"/>
      </rPr>
      <t xml:space="preserve">,Rated for process, at Inlet to Compressor, No Negative Tolerance (-0%) </t>
    </r>
  </si>
  <si>
    <r>
      <t>*'MFGR.'S RATED CAPACITY</t>
    </r>
    <r>
      <rPr>
        <sz val="10"/>
        <rFont val="Arial"/>
        <family val="2"/>
      </rPr>
      <t xml:space="preserve"> (at Inlet to Compressor) &amp; kW @ Certified Tolerance of ±3% for Capacity &amp; ±3% for kW.</t>
    </r>
  </si>
  <si>
    <t>Absorbed power estimated, kW</t>
  </si>
  <si>
    <t xml:space="preserve">Total BkW including </t>
  </si>
  <si>
    <t>Vee-belt &amp; Gear Losses</t>
  </si>
  <si>
    <t>Manufacturer's = Required ÷ 0.97</t>
  </si>
  <si>
    <t>Therefore Required = MFGR'S × 0.97</t>
  </si>
  <si>
    <t>CALCULATED MOL WT.</t>
  </si>
  <si>
    <r>
      <t>Note:</t>
    </r>
    <r>
      <rPr>
        <sz val="10"/>
        <rFont val="Arial"/>
        <family val="2"/>
      </rPr>
      <t xml:space="preserve"> </t>
    </r>
  </si>
  <si>
    <r>
      <t>m</t>
    </r>
    <r>
      <rPr>
        <sz val="10"/>
        <rFont val="Arial"/>
        <family val="2"/>
      </rPr>
      <t xml:space="preserve">  PURCHASERS By-pass</t>
    </r>
  </si>
  <si>
    <r>
      <t>m</t>
    </r>
    <r>
      <rPr>
        <sz val="10"/>
        <rFont val="Arial"/>
        <family val="2"/>
      </rPr>
      <t xml:space="preserve">  Non-lube</t>
    </r>
  </si>
  <si>
    <r>
      <t>m</t>
    </r>
    <r>
      <rPr>
        <sz val="10"/>
        <rFont val="Arial"/>
        <family val="2"/>
      </rPr>
      <t xml:space="preserve">  Auto immediate unloading</t>
    </r>
  </si>
  <si>
    <t xml:space="preserve">INLET AND DISCHARGE PRESSURE ARE </t>
  </si>
  <si>
    <r>
      <t>m</t>
    </r>
    <r>
      <rPr>
        <b/>
        <sz val="10"/>
        <rFont val="Arial"/>
        <family val="2"/>
      </rPr>
      <t xml:space="preserve">  AT CYLINDER FLANGES</t>
    </r>
  </si>
  <si>
    <t>Cilinder</t>
  </si>
  <si>
    <t>Material</t>
  </si>
  <si>
    <t>Thickness(mm)</t>
  </si>
  <si>
    <t>Corr.allow.(mm)</t>
  </si>
  <si>
    <t>Max.allowable press</t>
  </si>
  <si>
    <r>
      <t>Max.allowable temperature (</t>
    </r>
    <r>
      <rPr>
        <vertAlign val="superscript"/>
        <sz val="10"/>
        <rFont val="Arial"/>
        <family val="2"/>
        <charset val="204"/>
      </rPr>
      <t>0</t>
    </r>
    <r>
      <rPr>
        <sz val="10"/>
        <rFont val="Arial"/>
        <family val="2"/>
      </rPr>
      <t>C)</t>
    </r>
  </si>
  <si>
    <t>Max. oper. Temp.</t>
  </si>
  <si>
    <t>Min.oper.temp.</t>
  </si>
  <si>
    <t>** C = Compression</t>
  </si>
  <si>
    <t xml:space="preserve"> T = Tension</t>
  </si>
  <si>
    <t>***X -HD = CROSSHEAD</t>
  </si>
  <si>
    <t>Remarks , special requirements, and / or sketch</t>
  </si>
  <si>
    <r>
      <t>Purchasers to fill in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 xml:space="preserve">) after commodity to indicate: </t>
    </r>
    <r>
      <rPr>
        <sz val="10"/>
        <rFont val="Wingdings"/>
        <charset val="2"/>
      </rPr>
      <t>o</t>
    </r>
    <r>
      <rPr>
        <sz val="10"/>
        <rFont val="Arial"/>
        <family val="2"/>
      </rPr>
      <t xml:space="preserve"> by Compr. MFGR.,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by Purch., 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 xml:space="preserve"> by Others</t>
    </r>
  </si>
  <si>
    <r>
      <t>Variable speed</t>
    </r>
    <r>
      <rPr>
        <sz val="10"/>
        <rFont val="Wingdings"/>
        <charset val="2"/>
      </rPr>
      <t xml:space="preserve"> </t>
    </r>
  </si>
  <si>
    <t>Speed range</t>
  </si>
  <si>
    <t>rpm. to</t>
  </si>
  <si>
    <t>rpm.</t>
  </si>
  <si>
    <r>
      <t>Gear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</si>
  <si>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m</t>
    </r>
    <r>
      <rPr>
        <sz val="10"/>
        <rFont val="Arial"/>
        <family val="2"/>
      </rPr>
      <t xml:space="preserve">  Keyless Drv.</t>
    </r>
  </si>
  <si>
    <r>
      <t>Vee-belt drive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</si>
  <si>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m</t>
    </r>
    <r>
      <rPr>
        <sz val="10"/>
        <rFont val="Arial"/>
        <family val="2"/>
      </rPr>
      <t xml:space="preserve">  Sheaves &amp; Vee-belts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):</t>
    </r>
  </si>
  <si>
    <r>
      <t>m</t>
    </r>
    <r>
      <rPr>
        <sz val="10"/>
        <rFont val="Arial"/>
        <family val="2"/>
      </rPr>
      <t xml:space="preserve">  Calif. Code</t>
    </r>
  </si>
  <si>
    <r>
      <t>m</t>
    </r>
    <r>
      <rPr>
        <sz val="10"/>
        <rFont val="Arial"/>
        <family val="2"/>
      </rPr>
      <t xml:space="preserve">  Supports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</si>
  <si>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t xml:space="preserve"> with simplified analysis of piping system</t>
  </si>
  <si>
    <r>
      <t>[</t>
    </r>
    <r>
      <rPr>
        <sz val="10"/>
        <rFont val="Wingdings"/>
        <charset val="2"/>
      </rPr>
      <t>m</t>
    </r>
    <r>
      <rPr>
        <sz val="10"/>
        <rFont val="Times New Roman"/>
        <family val="1"/>
        <charset val="204"/>
      </rPr>
      <t>]</t>
    </r>
    <r>
      <rPr>
        <sz val="10"/>
        <rFont val="Arial"/>
        <family val="2"/>
      </rPr>
      <t xml:space="preserve">  Analog</t>
    </r>
  </si>
  <si>
    <r>
      <t xml:space="preserve">   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 Suitable for column mounting (under skid and/or baseplate)</t>
    </r>
  </si>
  <si>
    <t>Levelling Screws</t>
  </si>
  <si>
    <r>
      <t>m</t>
    </r>
    <r>
      <rPr>
        <sz val="10"/>
        <rFont val="Arial"/>
        <family val="2"/>
      </rPr>
      <t xml:space="preserve">  Intercooler(s) 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</si>
  <si>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m</t>
    </r>
    <r>
      <rPr>
        <sz val="10"/>
        <rFont val="Arial"/>
        <family val="2"/>
      </rPr>
      <t xml:space="preserve">  Interstage Piping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):if any</t>
    </r>
  </si>
  <si>
    <r>
      <t>m</t>
    </r>
    <r>
      <rPr>
        <sz val="10"/>
        <rFont val="Arial"/>
        <family val="2"/>
      </rPr>
      <t xml:space="preserve"> Rupture Disc(s)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):</t>
    </r>
  </si>
  <si>
    <r>
      <t>m</t>
    </r>
    <r>
      <rPr>
        <sz val="10"/>
        <rFont val="Arial"/>
        <family val="2"/>
      </rPr>
      <t xml:space="preserve"> Insulation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</si>
  <si>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m</t>
    </r>
    <r>
      <rPr>
        <sz val="10"/>
        <rFont val="Arial"/>
        <family val="2"/>
      </rPr>
      <t xml:space="preserve"> Heat Tracing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</si>
  <si>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m</t>
    </r>
    <r>
      <rPr>
        <sz val="10"/>
        <rFont val="Arial"/>
        <family val="2"/>
      </rPr>
      <t xml:space="preserve"> Inlet Air Filter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</si>
  <si>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m</t>
    </r>
    <r>
      <rPr>
        <sz val="10"/>
        <rFont val="Arial"/>
        <family val="2"/>
      </rPr>
      <t xml:space="preserve"> Inlet Filter-Silencer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</si>
  <si>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l</t>
    </r>
    <r>
      <rPr>
        <sz val="10"/>
        <rFont val="Arial"/>
        <family val="2"/>
      </rPr>
      <t xml:space="preserve"> No</t>
    </r>
  </si>
  <si>
    <t>Note:  Piping between all consoles and compressor unit by Packager.</t>
  </si>
  <si>
    <r>
      <t>l</t>
    </r>
    <r>
      <rPr>
        <sz val="10"/>
        <rFont val="Arial"/>
        <family val="2"/>
      </rPr>
      <t xml:space="preserve"> One for each unit</t>
    </r>
  </si>
  <si>
    <r>
      <t>l</t>
    </r>
    <r>
      <rPr>
        <sz val="10"/>
        <rFont val="Arial"/>
        <family val="2"/>
      </rPr>
      <t xml:space="preserve"> Yes</t>
    </r>
  </si>
  <si>
    <r>
      <t>l</t>
    </r>
    <r>
      <rPr>
        <sz val="10"/>
        <rFont val="Arial"/>
        <family val="2"/>
      </rPr>
      <t xml:space="preserve"> SI Units</t>
    </r>
  </si>
  <si>
    <t>Compressor Manufacturer's User's List for Similar Service</t>
  </si>
  <si>
    <r>
      <t>m</t>
    </r>
    <r>
      <rPr>
        <sz val="10"/>
        <rFont val="Arial"/>
        <family val="2"/>
      </rPr>
      <t xml:space="preserve">  Settle Out Gas Pressure</t>
    </r>
  </si>
  <si>
    <t xml:space="preserve">Notes/Remarks: </t>
  </si>
  <si>
    <t xml:space="preserve">m </t>
  </si>
  <si>
    <t>ATMOS.</t>
  </si>
  <si>
    <t>2,75</t>
  </si>
  <si>
    <r>
      <t>[</t>
    </r>
    <r>
      <rPr>
        <sz val="10"/>
        <rFont val="Wingdings"/>
        <charset val="2"/>
      </rPr>
      <t>m</t>
    </r>
    <r>
      <rPr>
        <sz val="10"/>
        <rFont val="Arial"/>
        <family val="2"/>
      </rPr>
      <t>]</t>
    </r>
  </si>
  <si>
    <t>Low-speed</t>
  </si>
  <si>
    <r>
      <t>m</t>
    </r>
    <r>
      <rPr>
        <sz val="10"/>
        <rFont val="Arial"/>
        <family val="2"/>
      </rPr>
      <t xml:space="preserve"> Belt Service Factor (relative to </t>
    </r>
  </si>
  <si>
    <t xml:space="preserve">     Driver Nameplate kW Rating)</t>
  </si>
  <si>
    <r>
      <t>[</t>
    </r>
    <r>
      <rPr>
        <sz val="10"/>
        <rFont val="Wingdings"/>
        <charset val="2"/>
      </rPr>
      <t>m</t>
    </r>
    <r>
      <rPr>
        <sz val="10"/>
        <rFont val="Arial"/>
        <family val="2"/>
        <charset val="204"/>
      </rPr>
      <t xml:space="preserve">] </t>
    </r>
    <r>
      <rPr>
        <b/>
        <sz val="10"/>
        <rFont val="Arial"/>
        <family val="2"/>
      </rPr>
      <t>CYLINDER LUBRICATION</t>
    </r>
  </si>
  <si>
    <t>MFGR Standard Shop Tests</t>
  </si>
  <si>
    <t xml:space="preserve"> Lubricator :</t>
  </si>
  <si>
    <t>drive by</t>
  </si>
  <si>
    <r>
      <t>à</t>
    </r>
    <r>
      <rPr>
        <sz val="10"/>
        <rFont val="Arial"/>
        <family val="2"/>
      </rPr>
      <t xml:space="preserve"> Lubricator MFR</t>
    </r>
  </si>
  <si>
    <r>
      <t>à</t>
    </r>
    <r>
      <rPr>
        <sz val="10"/>
        <rFont val="Arial"/>
        <family val="2"/>
      </rPr>
      <t xml:space="preserve"> Model</t>
    </r>
  </si>
  <si>
    <r>
      <t>m</t>
    </r>
    <r>
      <rPr>
        <sz val="10"/>
        <rFont val="Arial"/>
        <family val="2"/>
      </rPr>
      <t xml:space="preserve"> PURCHASER</t>
    </r>
  </si>
  <si>
    <t>SEP. CONSOLE FOR PRESS. LUBE SYS.</t>
  </si>
  <si>
    <t xml:space="preserve">Note: Instrumentation to be listed on </t>
  </si>
  <si>
    <t>instrumentation Data Sheets</t>
  </si>
  <si>
    <t>Сlass</t>
  </si>
  <si>
    <t>DIV</t>
  </si>
  <si>
    <r>
      <t>u</t>
    </r>
    <r>
      <rPr>
        <sz val="10"/>
        <rFont val="Arial"/>
        <family val="2"/>
      </rPr>
      <t xml:space="preserve"> Pressure </t>
    </r>
  </si>
  <si>
    <r>
      <t>m</t>
    </r>
    <r>
      <rPr>
        <sz val="10"/>
        <rFont val="Arial"/>
        <family val="2"/>
      </rPr>
      <t xml:space="preserve"> By Purc.  </t>
    </r>
  </si>
  <si>
    <t xml:space="preserve"> COOLERS:</t>
  </si>
  <si>
    <r>
      <t>m</t>
    </r>
    <r>
      <rPr>
        <sz val="10"/>
        <rFont val="Arial"/>
        <family val="2"/>
      </rPr>
      <t xml:space="preserve"> MFR. Std</t>
    </r>
  </si>
  <si>
    <r>
      <t>m</t>
    </r>
    <r>
      <rPr>
        <sz val="10"/>
        <rFont val="Arial"/>
        <family val="2"/>
      </rPr>
      <t xml:space="preserve"> </t>
    </r>
  </si>
  <si>
    <t>See separate heat exchanger data sht.</t>
  </si>
  <si>
    <t>for details specify % glycol on cooling</t>
  </si>
  <si>
    <t>water side</t>
  </si>
  <si>
    <t xml:space="preserve"> Transfer Valves</t>
  </si>
  <si>
    <t xml:space="preserve"> Pump Cplgs</t>
  </si>
  <si>
    <t xml:space="preserve"> Suction Strainers</t>
  </si>
  <si>
    <t>а</t>
  </si>
  <si>
    <t xml:space="preserve"> Check Valves</t>
  </si>
  <si>
    <r>
      <t>m</t>
    </r>
    <r>
      <rPr>
        <sz val="10"/>
        <rFont val="Arial"/>
        <family val="2"/>
      </rPr>
      <t xml:space="preserve"> Packagen.</t>
    </r>
  </si>
  <si>
    <r>
      <t>m</t>
    </r>
    <r>
      <rPr>
        <sz val="10"/>
        <rFont val="Arial"/>
        <family val="2"/>
      </rPr>
      <t xml:space="preserve"> MFR.</t>
    </r>
  </si>
  <si>
    <t xml:space="preserve"> Main Pump</t>
  </si>
  <si>
    <r>
      <t>m</t>
    </r>
    <r>
      <rPr>
        <sz val="10"/>
        <rFont val="Arial"/>
        <family val="2"/>
      </rPr>
      <t xml:space="preserve"> By Purch.  </t>
    </r>
  </si>
  <si>
    <r>
      <t>m</t>
    </r>
    <r>
      <rPr>
        <sz val="10"/>
        <rFont val="Arial"/>
        <family val="2"/>
      </rPr>
      <t xml:space="preserve">  See separate cooler data sheet for details, specify % glycol on both sides on shell &amp; tube . </t>
    </r>
  </si>
  <si>
    <t xml:space="preserve">Other Applicablle Pressure Vessel Specification </t>
  </si>
  <si>
    <t>Radiography(X-ray of Welds)</t>
  </si>
  <si>
    <t xml:space="preserve">Main Oil Pump Driven by:   </t>
  </si>
  <si>
    <t>PSV for Main Pump External To Crankcase</t>
  </si>
  <si>
    <t xml:space="preserve">Aux Oil Pump Driven By:  </t>
  </si>
  <si>
    <t>Hand Operated Pre-Lube Pump for Starting</t>
  </si>
  <si>
    <t>One Console for each compressor.</t>
  </si>
  <si>
    <r>
      <t>m</t>
    </r>
    <r>
      <rPr>
        <sz val="10"/>
        <rFont val="Arial"/>
        <family val="2"/>
      </rPr>
      <t xml:space="preserve"> One Console for</t>
    </r>
  </si>
  <si>
    <t>Compressors</t>
  </si>
  <si>
    <t>Console to be of deck plate type construction suitable for multi-point support and grouting with grout &amp; vent holes.</t>
  </si>
  <si>
    <t>Note: Instrumentation to be listed on instrumentation Data Sheets</t>
  </si>
  <si>
    <t>Electrical Classification:</t>
  </si>
  <si>
    <t>Group</t>
  </si>
  <si>
    <r>
      <t>m</t>
    </r>
    <r>
      <rPr>
        <sz val="10"/>
        <rFont val="Arial"/>
        <family val="2"/>
      </rPr>
      <t xml:space="preserve"> Non-Hazardous</t>
    </r>
  </si>
  <si>
    <t>BASIC SYSTEM REQUIREMENTS (NORMAL OIL FLOWS &amp; VOLUMES)</t>
  </si>
  <si>
    <t>Viscosity</t>
  </si>
  <si>
    <t>Sump Volume</t>
  </si>
  <si>
    <t>Lube Oil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</si>
  <si>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</si>
  <si>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r>
      <t>m</t>
    </r>
    <r>
      <rPr>
        <vertAlign val="superscript"/>
        <sz val="10"/>
        <rFont val="Arial"/>
        <family val="2"/>
      </rPr>
      <t>3</t>
    </r>
  </si>
  <si>
    <t>System Pressures</t>
  </si>
  <si>
    <r>
      <t>o</t>
    </r>
    <r>
      <rPr>
        <sz val="10"/>
        <rFont val="Arial"/>
        <family val="2"/>
      </rPr>
      <t xml:space="preserve"> Pressure Control Valve Setting</t>
    </r>
  </si>
  <si>
    <r>
      <t>o</t>
    </r>
    <r>
      <rPr>
        <sz val="10"/>
        <rFont val="Arial"/>
        <family val="2"/>
      </rPr>
      <t xml:space="preserve"> Pump Relief Valves Set Point</t>
    </r>
  </si>
  <si>
    <t>PIPING MATERIALS;</t>
  </si>
  <si>
    <t>Stainless Steel</t>
  </si>
  <si>
    <t>Carbon Steel</t>
  </si>
  <si>
    <t>with Stainless Steel Flanges</t>
  </si>
  <si>
    <t>with Carbon Steel Flanges</t>
  </si>
  <si>
    <t>Upstream of Pumps &amp; Filters</t>
  </si>
  <si>
    <t>Downstream of Filters</t>
  </si>
  <si>
    <r>
      <t>PUMPS</t>
    </r>
    <r>
      <rPr>
        <sz val="10"/>
        <rFont val="Arial"/>
        <family val="2"/>
      </rPr>
      <t xml:space="preserve"> (Gear or</t>
    </r>
  </si>
  <si>
    <t>Coupling</t>
  </si>
  <si>
    <t>Mech Seal</t>
  </si>
  <si>
    <t>Screw Type only)</t>
  </si>
  <si>
    <t>Req'd kW</t>
  </si>
  <si>
    <t>Req'd</t>
  </si>
  <si>
    <t>Main</t>
  </si>
  <si>
    <t>Auxiliary</t>
  </si>
  <si>
    <t>Main Pump</t>
  </si>
  <si>
    <t>Auxiliary Pump</t>
  </si>
  <si>
    <t xml:space="preserve">Auxiliary Pump Control: </t>
  </si>
  <si>
    <r>
      <t>m</t>
    </r>
    <r>
      <rPr>
        <sz val="10"/>
        <rFont val="Arial"/>
        <family val="2"/>
      </rPr>
      <t xml:space="preserve"> Single</t>
    </r>
  </si>
  <si>
    <r>
      <t>m</t>
    </r>
    <r>
      <rPr>
        <sz val="10"/>
        <rFont val="Arial"/>
        <family val="2"/>
      </rPr>
      <t xml:space="preserve"> Dual Transfer Valve</t>
    </r>
  </si>
  <si>
    <r>
      <t>m</t>
    </r>
    <r>
      <rPr>
        <sz val="10"/>
        <rFont val="Arial"/>
        <family val="2"/>
      </rPr>
      <t xml:space="preserve"> Removable Bundle</t>
    </r>
  </si>
  <si>
    <t>FILTERS</t>
  </si>
  <si>
    <r>
      <t>m</t>
    </r>
    <r>
      <rPr>
        <sz val="10"/>
        <rFont val="Arial"/>
        <family val="2"/>
      </rPr>
      <t xml:space="preserve"> ASME Code Stamped</t>
    </r>
  </si>
  <si>
    <t>SYSTEM COMPONENT SUPPLIERS</t>
  </si>
  <si>
    <t>Manufacturer</t>
  </si>
  <si>
    <t>Model</t>
  </si>
  <si>
    <t>Mechanical Seals</t>
  </si>
  <si>
    <t>Electric Motors</t>
  </si>
  <si>
    <t>Steam Turbines</t>
  </si>
  <si>
    <t>Oil Filters</t>
  </si>
  <si>
    <t>BASIC COOLING SYSTEM FOR:</t>
  </si>
  <si>
    <t xml:space="preserve">PRESSURE FORCED CIRCULATING SYSTEM  </t>
  </si>
  <si>
    <r>
      <t>m</t>
    </r>
    <r>
      <rPr>
        <sz val="10"/>
        <rFont val="Arial"/>
        <family val="2"/>
      </rPr>
      <t xml:space="preserve"> Open; Piping By: </t>
    </r>
  </si>
  <si>
    <t>Main Water Pump Driven By:</t>
  </si>
  <si>
    <t>Aux Water Pump Driven By:</t>
  </si>
  <si>
    <t>SEPARATE CONSOLE FOR COOLING WATER SYSTEM</t>
  </si>
  <si>
    <t>BASIC SYSTEM REQUIREMENTS (NORMAL COOLING WATER FLOW DATA)</t>
  </si>
  <si>
    <t xml:space="preserve">Cooling Water to be </t>
  </si>
  <si>
    <t>% Glycol</t>
  </si>
  <si>
    <t>Forced</t>
  </si>
  <si>
    <t>Thermo</t>
  </si>
  <si>
    <t>Stand</t>
  </si>
  <si>
    <t>Sight flow</t>
  </si>
  <si>
    <t>Cooling</t>
  </si>
  <si>
    <r>
      <t>SSU @ 100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</si>
  <si>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SSU @ 40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</si>
  <si>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 xml:space="preserve"> Mechanical Seal </t>
  </si>
  <si>
    <t xml:space="preserve"> Coupling</t>
  </si>
  <si>
    <t>LBS/HR</t>
  </si>
  <si>
    <t>SCFM</t>
  </si>
  <si>
    <t>MMSCFD</t>
  </si>
  <si>
    <r>
      <t>m</t>
    </r>
    <r>
      <rPr>
        <sz val="10"/>
        <rFont val="Arial"/>
        <family val="2"/>
      </rPr>
      <t xml:space="preserve">  Yes</t>
    </r>
  </si>
  <si>
    <t>Syphon</t>
  </si>
  <si>
    <t>Pipe</t>
  </si>
  <si>
    <r>
      <t>m</t>
    </r>
    <r>
      <rPr>
        <sz val="10"/>
        <rFont val="Arial"/>
        <family val="2"/>
      </rPr>
      <t xml:space="preserve"> At Grade Level</t>
    </r>
  </si>
  <si>
    <t>Indicators</t>
  </si>
  <si>
    <t>Piston Rod Pack'g Total</t>
  </si>
  <si>
    <t>Intercooler(s) Total</t>
  </si>
  <si>
    <t>Oil Cooler(s)</t>
  </si>
  <si>
    <t>Total Flow</t>
  </si>
  <si>
    <t>SYSTEM PRESSURES:</t>
  </si>
  <si>
    <r>
      <t>o</t>
    </r>
    <r>
      <rPr>
        <sz val="10"/>
        <rFont val="Arial"/>
        <family val="2"/>
      </rPr>
      <t xml:space="preserve"> Set Point</t>
    </r>
  </si>
  <si>
    <t xml:space="preserve">WATER RESERVOIR: </t>
  </si>
  <si>
    <t>mm dia x</t>
  </si>
  <si>
    <t>mm h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</si>
  <si>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at normal operating level</t>
    </r>
  </si>
  <si>
    <t>PUMPS</t>
  </si>
  <si>
    <t>(Centrifugal only)</t>
  </si>
  <si>
    <t>Required</t>
  </si>
  <si>
    <r>
      <t>o</t>
    </r>
    <r>
      <rPr>
        <sz val="10"/>
        <rFont val="Arial"/>
        <family val="2"/>
      </rPr>
      <t xml:space="preserve"> Auxiliary Pump</t>
    </r>
  </si>
  <si>
    <t>Guard(s) Required for Coupling(s):</t>
  </si>
  <si>
    <t>COOLING WATER HEAT EXCHANGERS:</t>
  </si>
  <si>
    <t>PULSATION SUPPRESSION DEVICES FOR RECIPROCATING COMPRESSORS</t>
  </si>
  <si>
    <t>THESE SHEETS TO BE FILLED OUT FOR EACH SERVICE AND/OR STAGE OF COMPRESSION</t>
  </si>
  <si>
    <t>For / User</t>
  </si>
  <si>
    <t>Site / Location</t>
  </si>
  <si>
    <t>Ambient Temperature Min / Max</t>
  </si>
  <si>
    <t>Compressor Service</t>
  </si>
  <si>
    <t>Number of Compressors</t>
  </si>
  <si>
    <t>Model / Type</t>
  </si>
  <si>
    <t>GENERAL INFORMATION APPLICABLE TO ALL SUPPRESSORS</t>
  </si>
  <si>
    <t>Total Number of Services and / or Stages</t>
  </si>
  <si>
    <t>Total Number of Compressor Cylinders</t>
  </si>
  <si>
    <t>Total Number of Crank Throws</t>
  </si>
  <si>
    <t>Stroke</t>
  </si>
  <si>
    <t>mm</t>
  </si>
  <si>
    <t>ASME Code Stamp</t>
  </si>
  <si>
    <t>Govermental Codes of</t>
  </si>
  <si>
    <t>Code Regulations Apply</t>
  </si>
  <si>
    <t>Lube Service</t>
  </si>
  <si>
    <t>Non-Lube Service</t>
  </si>
  <si>
    <t>No Oil Allowed Internally</t>
  </si>
  <si>
    <t xml:space="preserve">Dry Type Internal Corrosion Coating </t>
  </si>
  <si>
    <t>Yes</t>
  </si>
  <si>
    <t>No</t>
  </si>
  <si>
    <t>None</t>
  </si>
  <si>
    <t>Spot</t>
  </si>
  <si>
    <t>Special Welding Requirements</t>
  </si>
  <si>
    <t>Shop Inspection</t>
  </si>
  <si>
    <t>Witness</t>
  </si>
  <si>
    <t>Observe</t>
  </si>
  <si>
    <t>Witness Hydrotest</t>
  </si>
  <si>
    <t>Special Paint Specification</t>
  </si>
  <si>
    <t>CYLINDER,GAS, OPERATING AND SUPPRESSOR DESIGN DATA</t>
  </si>
  <si>
    <t xml:space="preserve"> Service</t>
  </si>
  <si>
    <t xml:space="preserve">    Supp:</t>
  </si>
  <si>
    <t xml:space="preserve">   R'T'RN:</t>
  </si>
  <si>
    <t>Stage No.</t>
  </si>
  <si>
    <t>Line Side Operating Pressure</t>
  </si>
  <si>
    <t>Inlet</t>
  </si>
  <si>
    <t>Discharge</t>
  </si>
  <si>
    <t>Operating Temperature within Suppressors</t>
  </si>
  <si>
    <t>Allowable Pressure Drop through Suppressors</t>
  </si>
  <si>
    <t>bar</t>
  </si>
  <si>
    <t>INLET SUPPRESSOR</t>
  </si>
  <si>
    <t>DISCHARGE SUPPRESSOR</t>
  </si>
  <si>
    <t>Suppressor Tag Number</t>
  </si>
  <si>
    <t>Combination Inlet Suppressor Separator/Internals</t>
  </si>
  <si>
    <t>No (Qty) of Inlet &amp; Discharge Suppressors per Stage</t>
  </si>
  <si>
    <t>Allowable Peak - Peak Pulse @ Line Side Nozzle</t>
  </si>
  <si>
    <t>Allowable Peak - Peak Pulse @ Cylinder Flange Nozzle</t>
  </si>
  <si>
    <t>Design for full Vacuum Capability</t>
  </si>
  <si>
    <t>O  No</t>
  </si>
  <si>
    <t>O  Yes</t>
  </si>
  <si>
    <t>Minimum Required Working Temperature &amp; Pressure</t>
  </si>
  <si>
    <t>NOTE: After design the actual MAWP and Temperature are to determined</t>
  </si>
  <si>
    <t>As built volume</t>
  </si>
  <si>
    <t>CONSTRUCTION REQUIREMENTS AND DATA</t>
  </si>
  <si>
    <t>Basic Material Required; CS, SS, etc</t>
  </si>
  <si>
    <t>à</t>
  </si>
  <si>
    <t>Actual Material Designation</t>
  </si>
  <si>
    <t>Shell / Head</t>
  </si>
  <si>
    <t>Special hardness Limitations Rc</t>
  </si>
  <si>
    <t>Shells &amp; Heads</t>
  </si>
  <si>
    <t>Welds</t>
  </si>
  <si>
    <t>Corrosion Allowance (mm)</t>
  </si>
  <si>
    <t>Wall Thickness (mm)</t>
  </si>
  <si>
    <t>Nominal Shell Dia x Overall Length (mm) / Volume (m3)</t>
  </si>
  <si>
    <t>x</t>
  </si>
  <si>
    <t>Pipe or Rolled Plate Construction</t>
  </si>
  <si>
    <r>
      <t>o</t>
    </r>
    <r>
      <rPr>
        <sz val="10"/>
        <rFont val="Arial"/>
        <family val="2"/>
      </rPr>
      <t xml:space="preserve"> Rolled Plate</t>
    </r>
  </si>
  <si>
    <t>Actual Max Allowable Working Pressure &amp; Temperature</t>
  </si>
  <si>
    <t>Inlet Suppressor to be same MAWP as Discharge Suppressor</t>
  </si>
  <si>
    <r>
      <t>Max Expected Pressure Drop, (kg/cm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/ % Line Pressure</t>
    </r>
  </si>
  <si>
    <t>Weight, Each (kg)</t>
  </si>
  <si>
    <t>Insulated Nuts &amp; Allowance for Insulation required</t>
  </si>
  <si>
    <t>Expected P-P Pulse @ Line Side / Cyl Flg, % Line Press</t>
  </si>
  <si>
    <t>Based on final Suppressor Design.</t>
  </si>
  <si>
    <t>Supports, Type / Quantity</t>
  </si>
  <si>
    <t>CONNECTION REQUIREMENTS &amp; DATA</t>
  </si>
  <si>
    <t>Line Side Flanges</t>
  </si>
  <si>
    <t>Size / Rating / Facing / Type</t>
  </si>
  <si>
    <t>Comp Cyl Flange(s) Qty</t>
  </si>
  <si>
    <t>Flange Finish</t>
  </si>
  <si>
    <t>Special (specify)</t>
  </si>
  <si>
    <t>Per ANSI 16.5</t>
  </si>
  <si>
    <t>Inpsection  Openings Required</t>
  </si>
  <si>
    <t>Specified Quantity, Flange Type &amp; Rating</t>
  </si>
  <si>
    <t>*Quantity, Size, Flange Type &amp; Rating</t>
  </si>
  <si>
    <t>Vent Connections Required</t>
  </si>
  <si>
    <t>Drain Connections Required</t>
  </si>
  <si>
    <t>Pressure Connections Required</t>
  </si>
  <si>
    <t>Temperature Connections Required</t>
  </si>
  <si>
    <t>Cylinder Nozzle</t>
  </si>
  <si>
    <t>Main Body</t>
  </si>
  <si>
    <t>OTHER DATA AND NOTES</t>
  </si>
  <si>
    <t>Notes:</t>
  </si>
  <si>
    <t>* = As built</t>
  </si>
  <si>
    <t>Compressor VENDOR</t>
  </si>
  <si>
    <t>Suppressor VENDOR</t>
  </si>
  <si>
    <t>Compressor VENDOR'S Rated Capacity</t>
  </si>
  <si>
    <t>Compressor VENDOR'S Supp. Outline or Drawing No.</t>
  </si>
  <si>
    <t>Suppressor VENDOR'S Outline or Drawing No.</t>
  </si>
  <si>
    <t>Location</t>
  </si>
  <si>
    <t>Client</t>
  </si>
  <si>
    <t>Plant</t>
  </si>
  <si>
    <t>Service</t>
  </si>
  <si>
    <t>Equipment Number</t>
  </si>
  <si>
    <t>Document Number</t>
  </si>
  <si>
    <t>Document Rev No.</t>
  </si>
  <si>
    <t>Project No.</t>
  </si>
  <si>
    <t>Area Number</t>
  </si>
  <si>
    <t>P&amp;ID Number</t>
  </si>
  <si>
    <t>No off.</t>
  </si>
  <si>
    <t>Division</t>
  </si>
  <si>
    <r>
      <t>m</t>
    </r>
    <r>
      <rPr>
        <sz val="10"/>
        <rFont val="Arial"/>
        <family val="2"/>
      </rPr>
      <t xml:space="preserve"> Hazardous</t>
    </r>
  </si>
  <si>
    <t>Electrical Classifications</t>
  </si>
  <si>
    <r>
      <t>m</t>
    </r>
    <r>
      <rPr>
        <sz val="10"/>
        <rFont val="Arial"/>
        <family val="2"/>
      </rPr>
      <t xml:space="preserve">  Initial Inlet</t>
    </r>
  </si>
  <si>
    <r>
      <t>m</t>
    </r>
    <r>
      <rPr>
        <sz val="10"/>
        <rFont val="Arial"/>
        <family val="2"/>
      </rPr>
      <t xml:space="preserve">  Relief Valves</t>
    </r>
  </si>
  <si>
    <r>
      <t>m</t>
    </r>
    <r>
      <rPr>
        <sz val="10"/>
        <rFont val="Arial"/>
        <family val="2"/>
      </rPr>
      <t xml:space="preserve"> Single Inlet / Outlet Manifold &amp; Valves</t>
    </r>
  </si>
  <si>
    <r>
      <t>m</t>
    </r>
    <r>
      <rPr>
        <sz val="10"/>
        <rFont val="Arial"/>
        <family val="2"/>
      </rPr>
      <t xml:space="preserve"> Sight Glasses</t>
    </r>
  </si>
  <si>
    <r>
      <t>m</t>
    </r>
    <r>
      <rPr>
        <sz val="10"/>
        <rFont val="Arial"/>
        <family val="2"/>
      </rPr>
      <t xml:space="preserve"> Individual Inlet / Outlet per Cylinder</t>
    </r>
  </si>
  <si>
    <r>
      <t xml:space="preserve">  </t>
    </r>
    <r>
      <rPr>
        <b/>
        <sz val="10"/>
        <rFont val="Wingdings"/>
        <charset val="2"/>
      </rPr>
      <t>m</t>
    </r>
    <r>
      <rPr>
        <b/>
        <sz val="10"/>
        <rFont val="Arial"/>
        <family val="2"/>
      </rPr>
      <t xml:space="preserve"> SCOPE OF BASIC SUPPLY (Cont'd)</t>
    </r>
  </si>
  <si>
    <r>
      <t>m</t>
    </r>
    <r>
      <rPr>
        <sz val="10"/>
        <rFont val="Arial"/>
        <family val="2"/>
      </rPr>
      <t>Yes</t>
    </r>
  </si>
  <si>
    <r>
      <t>o</t>
    </r>
    <r>
      <rPr>
        <b/>
        <sz val="10"/>
        <rFont val="Arial"/>
        <family val="2"/>
      </rPr>
      <t>CYLINDER DATA AT FULL LOAD CONDITION</t>
    </r>
  </si>
  <si>
    <r>
      <t xml:space="preserve">o </t>
    </r>
    <r>
      <rPr>
        <b/>
        <sz val="10"/>
        <rFont val="Arial"/>
        <family val="2"/>
      </rPr>
      <t>CONSTRUCTION FEATURES</t>
    </r>
  </si>
  <si>
    <r>
      <t xml:space="preserve">Wear Bands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Required</t>
    </r>
  </si>
  <si>
    <r>
      <t xml:space="preserve">Piston Rod Coating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Required </t>
    </r>
  </si>
  <si>
    <r>
      <t>m</t>
    </r>
    <r>
      <rPr>
        <sz val="10"/>
        <rFont val="Arial"/>
        <family val="2"/>
      </rPr>
      <t xml:space="preserve"> Type B </t>
    </r>
  </si>
  <si>
    <r>
      <t>o</t>
    </r>
    <r>
      <rPr>
        <sz val="10"/>
        <rFont val="Arial"/>
        <family val="2"/>
      </rPr>
      <t xml:space="preserve"> Distance Piece MAWP</t>
    </r>
  </si>
  <si>
    <r>
      <t>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CONSTRUCTION FEATURES</t>
    </r>
  </si>
  <si>
    <r>
      <t>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UTILITY CONSUMPTION</t>
    </r>
  </si>
  <si>
    <r>
      <t>o</t>
    </r>
    <r>
      <rPr>
        <sz val="10"/>
        <rFont val="Arial"/>
        <family val="2"/>
      </rPr>
      <t xml:space="preserve"> Hydrotest</t>
    </r>
  </si>
  <si>
    <r>
      <t>o</t>
    </r>
    <r>
      <rPr>
        <sz val="10"/>
        <rFont val="Arial"/>
        <family val="2"/>
      </rPr>
      <t xml:space="preserve"> Cartridge Material</t>
    </r>
  </si>
  <si>
    <r>
      <t>o</t>
    </r>
    <r>
      <rPr>
        <sz val="10"/>
        <rFont val="Arial"/>
        <family val="2"/>
      </rPr>
      <t xml:space="preserve"> </t>
    </r>
    <r>
      <rPr>
        <sz val="10"/>
        <rFont val="Wingdings 3"/>
        <family val="1"/>
        <charset val="2"/>
      </rPr>
      <t>r</t>
    </r>
    <r>
      <rPr>
        <sz val="10"/>
        <rFont val="Arial"/>
        <family val="2"/>
      </rPr>
      <t xml:space="preserve"> P Collapse</t>
    </r>
  </si>
  <si>
    <r>
      <t>à</t>
    </r>
    <r>
      <rPr>
        <sz val="10"/>
        <rFont val="Arial"/>
        <family val="2"/>
      </rPr>
      <t xml:space="preserve"> Cartridge P/N</t>
    </r>
  </si>
  <si>
    <r>
      <t>m</t>
    </r>
    <r>
      <rPr>
        <sz val="10"/>
        <rFont val="Arial"/>
        <family val="2"/>
      </rPr>
      <t xml:space="preserve"> Required</t>
    </r>
  </si>
  <si>
    <r>
      <t>m</t>
    </r>
    <r>
      <rPr>
        <sz val="10"/>
        <rFont val="Arial"/>
        <family val="2"/>
      </rPr>
      <t xml:space="preserve">  Non-skid Decking</t>
    </r>
  </si>
  <si>
    <r>
      <t>m</t>
    </r>
    <r>
      <rPr>
        <sz val="10"/>
        <rFont val="Arial"/>
        <family val="2"/>
      </rPr>
      <t xml:space="preserve">  Epoxy Grout: Mgf / Type</t>
    </r>
  </si>
  <si>
    <r>
      <t>m</t>
    </r>
    <r>
      <rPr>
        <sz val="10"/>
        <rFont val="Arial"/>
        <family val="2"/>
      </rPr>
      <t xml:space="preserve">  Machine Mounted</t>
    </r>
  </si>
  <si>
    <r>
      <t>m</t>
    </r>
    <r>
      <rPr>
        <sz val="10"/>
        <rFont val="Arial"/>
        <family val="2"/>
      </rPr>
      <t xml:space="preserve">  Alternate Cases</t>
    </r>
  </si>
  <si>
    <t>l</t>
  </si>
  <si>
    <t>Driver VENDOR:</t>
  </si>
  <si>
    <t xml:space="preserve">MOLE % </t>
  </si>
  <si>
    <r>
      <t>m</t>
    </r>
    <r>
      <rPr>
        <sz val="10"/>
        <rFont val="Arial"/>
        <family val="2"/>
      </rPr>
      <t xml:space="preserve">  Sub-soleplates</t>
    </r>
  </si>
  <si>
    <r>
      <t xml:space="preserve">Pulsation Suppressors without Internals </t>
    </r>
    <r>
      <rPr>
        <sz val="11"/>
        <rFont val="Wingdings"/>
        <charset val="2"/>
      </rPr>
      <t/>
    </r>
  </si>
  <si>
    <r>
      <t>m</t>
    </r>
    <r>
      <rPr>
        <sz val="10"/>
        <rFont val="Arial"/>
        <family val="2"/>
      </rPr>
      <t xml:space="preserve">  Initial Inlet Only</t>
    </r>
  </si>
  <si>
    <t xml:space="preserve">Acoustical Simulation Study </t>
  </si>
  <si>
    <t>Vendor review of CONTRACTOR'S Piping Arrangement</t>
  </si>
  <si>
    <r>
      <t>m</t>
    </r>
    <r>
      <rPr>
        <sz val="10"/>
        <rFont val="Arial"/>
        <family val="2"/>
      </rPr>
      <t xml:space="preserve">  VENDOR</t>
    </r>
  </si>
  <si>
    <t>Temperature (ºC)</t>
  </si>
  <si>
    <t>Temperature, Adiabatic (ºC)</t>
  </si>
  <si>
    <r>
      <t>º</t>
    </r>
    <r>
      <rPr>
        <sz val="10"/>
        <rFont val="Arial"/>
        <family val="2"/>
      </rPr>
      <t>C</t>
    </r>
  </si>
  <si>
    <r>
      <t>m</t>
    </r>
    <r>
      <rPr>
        <sz val="10"/>
        <rFont val="Arial"/>
        <family val="2"/>
      </rPr>
      <t xml:space="preserve"> Partial Sides</t>
    </r>
  </si>
  <si>
    <r>
      <t xml:space="preserve">m </t>
    </r>
    <r>
      <rPr>
        <sz val="10"/>
        <rFont val="Arial"/>
        <family val="2"/>
      </rPr>
      <t>Shell &amp; Tube</t>
    </r>
  </si>
  <si>
    <t>Inlet Temperature, ºC</t>
  </si>
  <si>
    <r>
      <t>m</t>
    </r>
    <r>
      <rPr>
        <sz val="10"/>
        <rFont val="Arial"/>
        <family val="2"/>
      </rPr>
      <t xml:space="preserve"> Ind Motor</t>
    </r>
  </si>
  <si>
    <r>
      <t>m</t>
    </r>
    <r>
      <rPr>
        <sz val="10"/>
        <rFont val="Arial"/>
        <family val="2"/>
      </rPr>
      <t xml:space="preserve">  Induction Motor</t>
    </r>
  </si>
  <si>
    <r>
      <t>m</t>
    </r>
    <r>
      <rPr>
        <sz val="10"/>
        <rFont val="Arial"/>
        <family val="2"/>
      </rPr>
      <t xml:space="preserve">  Low Speed</t>
    </r>
  </si>
  <si>
    <r>
      <t>m</t>
    </r>
    <r>
      <rPr>
        <sz val="10"/>
        <rFont val="Arial"/>
        <family val="2"/>
      </rPr>
      <t xml:space="preserve">  Key'd Drv.</t>
    </r>
  </si>
  <si>
    <r>
      <t>m</t>
    </r>
    <r>
      <rPr>
        <sz val="10"/>
        <rFont val="Arial"/>
        <family val="2"/>
      </rPr>
      <t xml:space="preserve"> MFGR'S Std.</t>
    </r>
  </si>
  <si>
    <r>
      <t>m</t>
    </r>
    <r>
      <rPr>
        <sz val="10"/>
        <rFont val="Arial"/>
        <family val="2"/>
      </rPr>
      <t xml:space="preserve">  Non-sparking</t>
    </r>
  </si>
  <si>
    <r>
      <t>o</t>
    </r>
    <r>
      <rPr>
        <sz val="10"/>
        <rFont val="Arial"/>
        <family val="2"/>
      </rPr>
      <t xml:space="preserve"> Oil Cooler(s)</t>
    </r>
  </si>
  <si>
    <r>
      <t>m</t>
    </r>
    <r>
      <rPr>
        <sz val="10"/>
        <rFont val="Arial"/>
        <family val="2"/>
      </rPr>
      <t xml:space="preserve">  Lube</t>
    </r>
  </si>
  <si>
    <r>
      <t>m</t>
    </r>
    <r>
      <rPr>
        <sz val="10"/>
        <rFont val="Arial"/>
        <family val="2"/>
      </rPr>
      <t xml:space="preserve"> Direct Coupled</t>
    </r>
  </si>
  <si>
    <r>
      <t xml:space="preserve">is 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Wet   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 Dry</t>
    </r>
  </si>
  <si>
    <r>
      <t>m</t>
    </r>
    <r>
      <rPr>
        <sz val="10"/>
        <rFont val="Arial"/>
        <family val="2"/>
      </rPr>
      <t xml:space="preserve">  Pulse Devices</t>
    </r>
  </si>
  <si>
    <r>
      <t xml:space="preserve">is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Wet   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 Dry</t>
    </r>
  </si>
  <si>
    <r>
      <t xml:space="preserve"> </t>
    </r>
    <r>
      <rPr>
        <sz val="10"/>
        <rFont val="Wingdings 3"/>
        <family val="1"/>
        <charset val="2"/>
      </rPr>
      <t xml:space="preserve"> </t>
    </r>
    <r>
      <rPr>
        <sz val="10"/>
        <rFont val="Wingdings"/>
        <charset val="2"/>
      </rPr>
      <t>m</t>
    </r>
    <r>
      <rPr>
        <sz val="10"/>
        <rFont val="Arial"/>
        <family val="2"/>
        <charset val="204"/>
      </rPr>
      <t xml:space="preserve"> SITE/LOCATION CONDITIONS</t>
    </r>
  </si>
  <si>
    <r>
      <rPr>
        <sz val="10"/>
        <rFont val="Arial"/>
        <family val="2"/>
      </rPr>
      <t>m Unheated</t>
    </r>
  </si>
  <si>
    <r>
      <t>m</t>
    </r>
    <r>
      <rPr>
        <sz val="10"/>
        <rFont val="Arial"/>
        <family val="2"/>
      </rPr>
      <t xml:space="preserve">  Outdoor</t>
    </r>
  </si>
  <si>
    <r>
      <t>m</t>
    </r>
    <r>
      <rPr>
        <sz val="10"/>
        <rFont val="Arial"/>
        <family val="2"/>
      </rPr>
      <t xml:space="preserve">  Onshore</t>
    </r>
  </si>
  <si>
    <r>
      <t>m</t>
    </r>
    <r>
      <rPr>
        <sz val="10"/>
        <rFont val="Arial"/>
        <family val="2"/>
      </rPr>
      <t xml:space="preserve"> Tropicalisation Required</t>
    </r>
  </si>
  <si>
    <r>
      <t>m</t>
    </r>
    <r>
      <rPr>
        <sz val="10"/>
        <rFont val="Arial"/>
        <family val="2"/>
      </rPr>
      <t xml:space="preserve"> Winterisation Required</t>
    </r>
  </si>
  <si>
    <r>
      <t>m</t>
    </r>
    <r>
      <rPr>
        <sz val="10"/>
        <rFont val="Arial"/>
        <family val="2"/>
      </rPr>
      <t xml:space="preserve">  Dust</t>
    </r>
  </si>
  <si>
    <t xml:space="preserve">NOTE : </t>
  </si>
  <si>
    <r>
      <t>m</t>
    </r>
    <r>
      <rPr>
        <sz val="10"/>
        <rFont val="Arial"/>
        <family val="2"/>
      </rPr>
      <t xml:space="preserve">  MFG'S. Cap Control</t>
    </r>
  </si>
  <si>
    <r>
      <t>o</t>
    </r>
    <r>
      <rPr>
        <sz val="10"/>
        <rFont val="Arial"/>
        <family val="2"/>
      </rPr>
      <t xml:space="preserve">  Part Load Condition</t>
    </r>
  </si>
  <si>
    <r>
      <t>o</t>
    </r>
    <r>
      <rPr>
        <sz val="10"/>
        <rFont val="Arial"/>
        <family val="2"/>
      </rPr>
      <t xml:space="preserve">  Suction Valve Unloaders:</t>
    </r>
  </si>
  <si>
    <r>
      <t>m</t>
    </r>
    <r>
      <rPr>
        <sz val="10"/>
        <rFont val="Arial"/>
        <family val="2"/>
      </rPr>
      <t xml:space="preserve">  Three</t>
    </r>
  </si>
  <si>
    <r>
      <t>m</t>
    </r>
    <r>
      <rPr>
        <sz val="10"/>
        <rFont val="Arial"/>
        <family val="2"/>
      </rPr>
      <t xml:space="preserve">  Auto Loading Delay Interlock</t>
    </r>
  </si>
  <si>
    <r>
      <t>m</t>
    </r>
    <r>
      <rPr>
        <b/>
        <sz val="10"/>
        <rFont val="Arial"/>
        <family val="2"/>
      </rPr>
      <t xml:space="preserve">  PULSATION SUPPRESSOR FLANGES</t>
    </r>
  </si>
  <si>
    <r>
      <t>m</t>
    </r>
    <r>
      <rPr>
        <sz val="10"/>
        <rFont val="Arial"/>
        <family val="2"/>
      </rPr>
      <t xml:space="preserve"> Nitrogen</t>
    </r>
  </si>
  <si>
    <r>
      <t>m</t>
    </r>
    <r>
      <rPr>
        <sz val="10"/>
        <rFont val="Arial"/>
        <family val="2"/>
      </rPr>
      <t xml:space="preserve">  Pulsation Suppression Device Low Cycle Fatigue Analysis</t>
    </r>
  </si>
  <si>
    <r>
      <t>m</t>
    </r>
    <r>
      <rPr>
        <b/>
        <sz val="10"/>
        <rFont val="Arial"/>
        <family val="2"/>
      </rPr>
      <t xml:space="preserve">  SCOPE OF BASIC SUPPLY</t>
    </r>
  </si>
  <si>
    <r>
      <t>Driver"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Times New Roman"/>
        <family val="1"/>
        <charset val="204"/>
      </rPr>
      <t xml:space="preserve">)  </t>
    </r>
  </si>
  <si>
    <r>
      <t>Slide base for driver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</si>
  <si>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Sole plate for driver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</si>
  <si>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Motor starting equipment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 / Define</t>
    </r>
  </si>
  <si>
    <r>
      <t>Couplings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</si>
  <si>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Drive Guards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</si>
  <si>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Pulsation Suppressors with Internals(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 xml:space="preserve">) </t>
    </r>
  </si>
  <si>
    <r>
      <t>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</si>
  <si>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m</t>
    </r>
    <r>
      <rPr>
        <sz val="10"/>
        <rFont val="Arial"/>
        <family val="2"/>
      </rPr>
      <t xml:space="preserve">  Compressors operating in parallel</t>
    </r>
  </si>
  <si>
    <r>
      <t>m</t>
    </r>
    <r>
      <rPr>
        <sz val="10"/>
        <rFont val="MS Serif"/>
        <family val="1"/>
      </rPr>
      <t xml:space="preserve">  </t>
    </r>
    <r>
      <rPr>
        <sz val="10"/>
        <rFont val="Arial"/>
        <family val="2"/>
      </rPr>
      <t>Compressor Valve Dynamic Response</t>
    </r>
  </si>
  <si>
    <r>
      <t>m</t>
    </r>
    <r>
      <rPr>
        <sz val="10"/>
        <rFont val="Arial"/>
        <family val="2"/>
      </rPr>
      <t xml:space="preserve">  Piping System Flexibility</t>
    </r>
  </si>
  <si>
    <r>
      <t>m</t>
    </r>
    <r>
      <rPr>
        <sz val="10"/>
        <rFont val="Arial"/>
        <family val="2"/>
      </rPr>
      <t xml:space="preserve"> Single Acting plus</t>
    </r>
  </si>
  <si>
    <r>
      <t>m</t>
    </r>
    <r>
      <rPr>
        <sz val="10"/>
        <rFont val="Arial"/>
        <family val="2"/>
      </rPr>
      <t xml:space="preserve">  Yes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</si>
  <si>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m</t>
    </r>
    <r>
      <rPr>
        <sz val="10"/>
        <rFont val="Arial"/>
        <family val="2"/>
      </rPr>
      <t xml:space="preserve">  By-plate</t>
    </r>
  </si>
  <si>
    <r>
      <t>m</t>
    </r>
    <r>
      <rPr>
        <sz val="10"/>
        <rFont val="Arial"/>
        <family val="2"/>
      </rPr>
      <t xml:space="preserve">  Bolts for Soleplate to Frame</t>
    </r>
  </si>
  <si>
    <r>
      <t>m</t>
    </r>
    <r>
      <rPr>
        <sz val="10"/>
        <rFont val="Arial"/>
        <family val="2"/>
      </rPr>
      <t xml:space="preserve">  Shims</t>
    </r>
  </si>
  <si>
    <r>
      <t>m</t>
    </r>
    <r>
      <rPr>
        <sz val="10"/>
        <rFont val="Arial"/>
        <family val="2"/>
      </rPr>
      <t xml:space="preserve">  Cemented / Mortar Grout</t>
    </r>
  </si>
  <si>
    <r>
      <t>m</t>
    </r>
    <r>
      <rPr>
        <sz val="10"/>
        <rFont val="Arial"/>
        <family val="2"/>
      </rPr>
      <t xml:space="preserve">  Separator(s) 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</si>
  <si>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m</t>
    </r>
    <r>
      <rPr>
        <sz val="10"/>
        <rFont val="Arial"/>
        <family val="2"/>
      </rPr>
      <t xml:space="preserve">  Aftercooler(s) 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</si>
  <si>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m</t>
    </r>
    <r>
      <rPr>
        <sz val="10"/>
        <rFont val="Arial"/>
        <family val="2"/>
      </rPr>
      <t xml:space="preserve">  Inlet Strainer(s)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 :</t>
    </r>
  </si>
  <si>
    <r>
      <t>m</t>
    </r>
    <r>
      <rPr>
        <sz val="10"/>
        <rFont val="Arial"/>
        <family val="2"/>
      </rPr>
      <t xml:space="preserve">  Manifold Piping:</t>
    </r>
  </si>
  <si>
    <r>
      <t>m</t>
    </r>
    <r>
      <rPr>
        <sz val="10"/>
        <rFont val="Arial"/>
        <family val="2"/>
      </rPr>
      <t xml:space="preserve">  Drains</t>
    </r>
  </si>
  <si>
    <r>
      <t>m</t>
    </r>
    <r>
      <rPr>
        <sz val="10"/>
        <rFont val="Arial"/>
        <family val="2"/>
      </rPr>
      <t xml:space="preserve">  Vents</t>
    </r>
  </si>
  <si>
    <r>
      <t>m</t>
    </r>
    <r>
      <rPr>
        <sz val="10"/>
        <rFont val="Arial"/>
        <family val="2"/>
      </rPr>
      <t xml:space="preserve">  Spool Piece for Inlet Strainers</t>
    </r>
  </si>
  <si>
    <r>
      <t>m</t>
    </r>
    <r>
      <rPr>
        <sz val="10"/>
        <rFont val="Arial"/>
        <family val="2"/>
      </rPr>
      <t xml:space="preserve"> Relief Valve(s)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):</t>
    </r>
  </si>
  <si>
    <r>
      <t>m</t>
    </r>
    <r>
      <rPr>
        <sz val="10"/>
        <rFont val="Arial"/>
        <family val="2"/>
      </rPr>
      <t xml:space="preserve"> Crankcase Rapid Pressure Relief Device(s)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):</t>
    </r>
  </si>
  <si>
    <r>
      <t>m</t>
    </r>
    <r>
      <rPr>
        <sz val="10"/>
        <rFont val="Arial"/>
        <family val="2"/>
      </rPr>
      <t xml:space="preserve"> Special Piping Requirements </t>
    </r>
  </si>
  <si>
    <r>
      <t>m</t>
    </r>
    <r>
      <rPr>
        <sz val="10"/>
        <rFont val="Arial"/>
        <family val="2"/>
      </rPr>
      <t xml:space="preserve"> Preferred type of Cylinder Cooling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):</t>
    </r>
  </si>
  <si>
    <r>
      <t>m</t>
    </r>
    <r>
      <rPr>
        <sz val="10"/>
        <rFont val="Arial"/>
        <family val="2"/>
      </rPr>
      <t xml:space="preserve"> Forced</t>
    </r>
  </si>
  <si>
    <r>
      <t>m</t>
    </r>
    <r>
      <rPr>
        <sz val="10"/>
        <rFont val="Arial"/>
        <family val="2"/>
      </rPr>
      <t xml:space="preserve"> Cylinder Cooling Water Piping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):</t>
    </r>
  </si>
  <si>
    <r>
      <t>m</t>
    </r>
    <r>
      <rPr>
        <sz val="10"/>
        <rFont val="Arial"/>
        <family val="2"/>
      </rPr>
      <t xml:space="preserve"> Closed System with Water Pump, Cooler, Surge Tank &amp; Piping</t>
    </r>
  </si>
  <si>
    <r>
      <t>m</t>
    </r>
    <r>
      <rPr>
        <sz val="10"/>
        <rFont val="Arial"/>
        <family val="2"/>
      </rPr>
      <t xml:space="preserve"> Shop Run</t>
    </r>
  </si>
  <si>
    <r>
      <t>m</t>
    </r>
    <r>
      <rPr>
        <sz val="10"/>
        <rFont val="Arial"/>
        <family val="2"/>
      </rPr>
      <t xml:space="preserve"> Arranged for Heating Jacket as well as Cooling</t>
    </r>
  </si>
  <si>
    <r>
      <t>m</t>
    </r>
    <r>
      <rPr>
        <sz val="10"/>
        <rFont val="Arial"/>
        <family val="2"/>
      </rPr>
      <t xml:space="preserve"> Valves</t>
    </r>
  </si>
  <si>
    <r>
      <t>Separate Cooling Console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):</t>
    </r>
  </si>
  <si>
    <r>
      <t>Frame Lube Oil System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):</t>
    </r>
  </si>
  <si>
    <r>
      <t>m</t>
    </r>
    <r>
      <rPr>
        <sz val="10"/>
        <rFont val="Arial"/>
        <family val="2"/>
      </rPr>
      <t xml:space="preserve">  One for each unit</t>
    </r>
  </si>
  <si>
    <r>
      <t>m</t>
    </r>
    <r>
      <rPr>
        <sz val="10"/>
        <rFont val="Arial"/>
        <family val="2"/>
      </rPr>
      <t xml:space="preserve">  Aux Pump</t>
    </r>
  </si>
  <si>
    <r>
      <t>m</t>
    </r>
    <r>
      <rPr>
        <sz val="10"/>
        <rFont val="Arial"/>
        <family val="2"/>
      </rPr>
      <t xml:space="preserve">  Arranged for heating Jacket water as well as cooling</t>
    </r>
  </si>
  <si>
    <r>
      <t>m</t>
    </r>
    <r>
      <rPr>
        <sz val="10"/>
        <rFont val="Arial"/>
        <family val="2"/>
      </rPr>
      <t xml:space="preserve">  Dual Filters with Transfer Valve</t>
    </r>
  </si>
  <si>
    <r>
      <t>m</t>
    </r>
    <r>
      <rPr>
        <sz val="10"/>
        <rFont val="Arial"/>
        <family val="2"/>
      </rPr>
      <t xml:space="preserve">  Dual Pumps (Aux &amp; Main)</t>
    </r>
  </si>
  <si>
    <r>
      <t>m</t>
    </r>
    <r>
      <rPr>
        <sz val="10"/>
        <rFont val="Arial"/>
        <family val="2"/>
      </rPr>
      <t xml:space="preserve">  Shop Run</t>
    </r>
  </si>
  <si>
    <r>
      <t>Separate Lube Oil Console 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</si>
  <si>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m</t>
    </r>
    <r>
      <rPr>
        <sz val="10"/>
        <rFont val="Arial"/>
        <family val="2"/>
      </rPr>
      <t xml:space="preserve"> Capacity Control 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</si>
  <si>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m</t>
    </r>
    <r>
      <rPr>
        <sz val="10"/>
        <rFont val="Arial"/>
        <family val="2"/>
      </rPr>
      <t xml:space="preserve"> See data sheet page 4 for details</t>
    </r>
  </si>
  <si>
    <r>
      <t>m</t>
    </r>
    <r>
      <rPr>
        <sz val="10"/>
        <rFont val="Arial"/>
        <family val="2"/>
      </rPr>
      <t xml:space="preserve"> In Instrument &amp; Control Panel</t>
    </r>
  </si>
  <si>
    <r>
      <t>m</t>
    </r>
    <r>
      <rPr>
        <sz val="10"/>
        <rFont val="Arial"/>
        <family val="2"/>
      </rPr>
      <t xml:space="preserve"> Programmable Controller</t>
    </r>
  </si>
  <si>
    <r>
      <t>Instrument &amp; Control Panel 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</si>
  <si>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m</t>
    </r>
    <r>
      <rPr>
        <sz val="10"/>
        <rFont val="Arial"/>
        <family val="2"/>
      </rPr>
      <t xml:space="preserve"> One for each unit</t>
    </r>
  </si>
  <si>
    <r>
      <t>m</t>
    </r>
    <r>
      <rPr>
        <sz val="10"/>
        <rFont val="Arial"/>
        <family val="2"/>
      </rPr>
      <t xml:space="preserve"> Free standing (off unit)</t>
    </r>
  </si>
  <si>
    <r>
      <t>m</t>
    </r>
    <r>
      <rPr>
        <sz val="10"/>
        <rFont val="Arial"/>
        <family val="2"/>
      </rPr>
      <t xml:space="preserve"> Heaters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):</t>
    </r>
  </si>
  <si>
    <r>
      <t>m</t>
    </r>
    <r>
      <rPr>
        <sz val="10"/>
        <rFont val="Arial"/>
        <family val="2"/>
      </rPr>
      <t xml:space="preserve"> Frame Lube Oil</t>
    </r>
  </si>
  <si>
    <r>
      <t>o</t>
    </r>
    <r>
      <rPr>
        <sz val="10"/>
        <rFont val="Arial"/>
        <family val="2"/>
      </rPr>
      <t xml:space="preserve"> Cyl. Lubricators</t>
    </r>
  </si>
  <si>
    <r>
      <t>m</t>
    </r>
    <r>
      <rPr>
        <sz val="10"/>
        <rFont val="Arial"/>
        <family val="2"/>
      </rPr>
      <t xml:space="preserve"> Cooling Water</t>
    </r>
  </si>
  <si>
    <r>
      <t>m</t>
    </r>
    <r>
      <rPr>
        <sz val="10"/>
        <rFont val="Arial"/>
        <family val="2"/>
      </rPr>
      <t xml:space="preserve">  Barring Device 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):</t>
    </r>
  </si>
  <si>
    <r>
      <t>m</t>
    </r>
    <r>
      <rPr>
        <sz val="10"/>
        <rFont val="Arial"/>
        <family val="2"/>
      </rPr>
      <t xml:space="preserve">  Rod Pressure Packing Cooling System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):</t>
    </r>
  </si>
  <si>
    <r>
      <t>m</t>
    </r>
    <r>
      <rPr>
        <sz val="10"/>
        <rFont val="Arial"/>
        <family val="2"/>
      </rPr>
      <t xml:space="preserve"> Separate Console</t>
    </r>
  </si>
  <si>
    <r>
      <t>m</t>
    </r>
    <r>
      <rPr>
        <sz val="10"/>
        <rFont val="Arial"/>
        <family val="2"/>
      </rPr>
      <t xml:space="preserve"> Flywheel Locking Device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</si>
  <si>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m</t>
    </r>
    <r>
      <rPr>
        <sz val="10"/>
        <rFont val="Arial"/>
        <family val="2"/>
      </rPr>
      <t xml:space="preserve"> Special Corrosion Protection:</t>
    </r>
  </si>
  <si>
    <r>
      <t>m</t>
    </r>
    <r>
      <rPr>
        <sz val="10"/>
        <rFont val="Arial"/>
        <family val="2"/>
      </rPr>
      <t xml:space="preserve"> Hydraulic Tensioning Tools:</t>
    </r>
  </si>
  <si>
    <r>
      <t xml:space="preserve">m </t>
    </r>
    <r>
      <rPr>
        <sz val="10"/>
        <rFont val="Arial"/>
        <family val="2"/>
      </rPr>
      <t>MFGR'S. Standard</t>
    </r>
  </si>
  <si>
    <r>
      <t>m</t>
    </r>
    <r>
      <rPr>
        <sz val="10"/>
        <rFont val="Arial"/>
        <family val="2"/>
      </rPr>
      <t xml:space="preserve">  Mechanical Run Test:</t>
    </r>
  </si>
  <si>
    <r>
      <t>m</t>
    </r>
    <r>
      <rPr>
        <sz val="10"/>
        <rFont val="Arial"/>
        <family val="2"/>
      </rPr>
      <t xml:space="preserve"> Complete Shop Run Test of all machine mounted equipment, piping and appurtenances</t>
    </r>
  </si>
  <si>
    <r>
      <t>m</t>
    </r>
    <r>
      <rPr>
        <sz val="10"/>
        <rFont val="Arial"/>
        <family val="2"/>
      </rPr>
      <t xml:space="preserve"> Export</t>
    </r>
  </si>
  <si>
    <r>
      <t>m</t>
    </r>
    <r>
      <rPr>
        <sz val="10"/>
        <rFont val="Arial"/>
        <family val="2"/>
      </rPr>
      <t xml:space="preserve"> Export Boxing Required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</si>
  <si>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r>
      <t>m</t>
    </r>
    <r>
      <rPr>
        <sz val="10"/>
        <rFont val="Arial"/>
        <family val="2"/>
      </rPr>
      <t xml:space="preserve"> Standard 6 month Storage Preparation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), per spec.</t>
    </r>
  </si>
  <si>
    <r>
      <t>m</t>
    </r>
    <r>
      <rPr>
        <sz val="10"/>
        <rFont val="Arial"/>
        <family val="2"/>
      </rPr>
      <t xml:space="preserve"> Outdoor Storage for over 6 months  (</t>
    </r>
    <r>
      <rPr>
        <sz val="10"/>
        <rFont val="Wingdings"/>
        <charset val="2"/>
      </rPr>
      <t>om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>)</t>
    </r>
  </si>
  <si>
    <t xml:space="preserve">REMARKS : </t>
  </si>
  <si>
    <t>UTILITY CONDITIONS</t>
  </si>
  <si>
    <t xml:space="preserve">Vent/Buffer Gas Seal Packing Arrangement </t>
  </si>
  <si>
    <r>
      <t>m</t>
    </r>
    <r>
      <rPr>
        <sz val="10"/>
        <rFont val="Arial"/>
        <family val="2"/>
      </rPr>
      <t xml:space="preserve">  Type D   </t>
    </r>
  </si>
  <si>
    <r>
      <t>m</t>
    </r>
    <r>
      <rPr>
        <sz val="10"/>
        <rFont val="Arial"/>
        <family val="2"/>
      </rPr>
      <t xml:space="preserve"> Solid Metal</t>
    </r>
  </si>
  <si>
    <r>
      <t>m</t>
    </r>
    <r>
      <rPr>
        <sz val="10"/>
        <rFont val="Arial"/>
        <family val="2"/>
      </rPr>
      <t xml:space="preserve"> Vented to</t>
    </r>
  </si>
  <si>
    <r>
      <t>m</t>
    </r>
    <r>
      <rPr>
        <sz val="10"/>
        <rFont val="Arial"/>
        <family val="2"/>
      </rPr>
      <t xml:space="preserve">  Flare </t>
    </r>
  </si>
  <si>
    <r>
      <t>m</t>
    </r>
    <r>
      <rPr>
        <sz val="10"/>
        <rFont val="Arial"/>
        <family val="2"/>
      </rPr>
      <t xml:space="preserve">Suction Pressure </t>
    </r>
  </si>
  <si>
    <r>
      <t>m</t>
    </r>
    <r>
      <rPr>
        <sz val="10"/>
        <rFont val="Arial"/>
        <family val="2"/>
      </rPr>
      <t xml:space="preserve"> Buffer Gas Packing Arrangement</t>
    </r>
  </si>
  <si>
    <r>
      <t>m</t>
    </r>
    <r>
      <rPr>
        <sz val="10"/>
        <rFont val="Arial"/>
        <family val="2"/>
      </rPr>
      <t xml:space="preserve"> Oil Wiper Packing Purge</t>
    </r>
  </si>
  <si>
    <r>
      <t>m</t>
    </r>
    <r>
      <rPr>
        <sz val="10"/>
        <rFont val="Arial"/>
        <family val="2"/>
      </rPr>
      <t xml:space="preserve"> Intermediate Partition Purge</t>
    </r>
  </si>
  <si>
    <r>
      <t>m</t>
    </r>
    <r>
      <rPr>
        <sz val="10"/>
        <rFont val="Arial"/>
        <family val="2"/>
      </rPr>
      <t xml:space="preserve"> Vent, Drain &amp; Purge Piping by Mfg'r</t>
    </r>
  </si>
  <si>
    <r>
      <t>m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2</t>
    </r>
  </si>
  <si>
    <t>INSPECTION &amp; SHOP TESTS</t>
  </si>
  <si>
    <t>Additional Requirements</t>
  </si>
  <si>
    <r>
      <t>m</t>
    </r>
    <r>
      <rPr>
        <sz val="10"/>
        <rFont val="Arial"/>
        <family val="2"/>
      </rPr>
      <t xml:space="preserve"> Lubricated</t>
    </r>
  </si>
  <si>
    <r>
      <t>m</t>
    </r>
    <r>
      <rPr>
        <sz val="10"/>
        <rFont val="Arial"/>
        <family val="2"/>
      </rPr>
      <t xml:space="preserve">  Hydrocarbon</t>
    </r>
  </si>
  <si>
    <r>
      <t>[</t>
    </r>
    <r>
      <rPr>
        <sz val="10"/>
        <rFont val="Wingdings"/>
        <charset val="2"/>
      </rPr>
      <t>m</t>
    </r>
    <r>
      <rPr>
        <sz val="10"/>
        <rFont val="Arial"/>
        <family val="2"/>
      </rPr>
      <t>] Electric Motor</t>
    </r>
  </si>
  <si>
    <r>
      <t>m</t>
    </r>
    <r>
      <rPr>
        <sz val="10"/>
        <rFont val="Arial"/>
        <family val="2"/>
      </rPr>
      <t xml:space="preserve"> Single Plunger per point</t>
    </r>
  </si>
  <si>
    <t xml:space="preserve"> Type Lubricator: </t>
  </si>
  <si>
    <r>
      <t>[</t>
    </r>
    <r>
      <rPr>
        <sz val="10"/>
        <rFont val="Wingdings"/>
        <charset val="2"/>
      </rPr>
      <t>m</t>
    </r>
    <r>
      <rPr>
        <sz val="10"/>
        <rFont val="Arial"/>
        <family val="2"/>
      </rPr>
      <t>] Compartment, total Qty</t>
    </r>
  </si>
  <si>
    <r>
      <t>[</t>
    </r>
    <r>
      <rPr>
        <sz val="10"/>
        <rFont val="Wingdings"/>
        <charset val="2"/>
      </rPr>
      <t>m</t>
    </r>
    <r>
      <rPr>
        <sz val="10"/>
        <rFont val="Arial"/>
        <family val="2"/>
      </rPr>
      <t>] Plunger (pumps), Total Qty</t>
    </r>
  </si>
  <si>
    <r>
      <t>[</t>
    </r>
    <r>
      <rPr>
        <sz val="10"/>
        <rFont val="Wingdings"/>
        <charset val="2"/>
      </rPr>
      <t>m</t>
    </r>
    <r>
      <rPr>
        <sz val="10"/>
        <rFont val="Arial"/>
        <family val="2"/>
      </rPr>
      <t>] Spare Plungers, Qty</t>
    </r>
  </si>
  <si>
    <r>
      <t>[</t>
    </r>
    <r>
      <rPr>
        <sz val="10"/>
        <rFont val="Wingdings"/>
        <charset val="2"/>
      </rPr>
      <t>m</t>
    </r>
    <r>
      <rPr>
        <sz val="10"/>
        <rFont val="Arial"/>
        <family val="2"/>
      </rPr>
      <t>] Spare Compartment W/out Plungers</t>
    </r>
  </si>
  <si>
    <r>
      <t>m</t>
    </r>
    <r>
      <rPr>
        <sz val="10"/>
        <rFont val="Arial"/>
        <family val="2"/>
      </rPr>
      <t xml:space="preserve">  Heaters:</t>
    </r>
  </si>
  <si>
    <r>
      <t>m</t>
    </r>
    <r>
      <rPr>
        <sz val="10"/>
        <rFont val="Arial"/>
        <family val="2"/>
      </rPr>
      <t xml:space="preserve">  Electric w/Thermostat</t>
    </r>
  </si>
  <si>
    <r>
      <t>o</t>
    </r>
    <r>
      <rPr>
        <sz val="10"/>
        <rFont val="Arial"/>
        <family val="2"/>
      </rPr>
      <t xml:space="preserve"> Piston Rod Removal Dist.</t>
    </r>
  </si>
  <si>
    <t>ELECTRIC MOTORS</t>
  </si>
  <si>
    <r>
      <t>[</t>
    </r>
    <r>
      <rPr>
        <b/>
        <sz val="10"/>
        <rFont val="Wingdings"/>
        <charset val="2"/>
      </rPr>
      <t>m</t>
    </r>
    <r>
      <rPr>
        <b/>
        <sz val="10"/>
        <rFont val="Arial"/>
        <family val="2"/>
        <charset val="204"/>
      </rPr>
      <t>]</t>
    </r>
    <r>
      <rPr>
        <b/>
        <sz val="10"/>
        <rFont val="Arial"/>
        <family val="2"/>
      </rPr>
      <t xml:space="preserve"> FRAME LUBE OIL SYSTEM</t>
    </r>
  </si>
  <si>
    <r>
      <t>[</t>
    </r>
    <r>
      <rPr>
        <sz val="10"/>
        <rFont val="Wingdings"/>
        <charset val="2"/>
      </rPr>
      <t>m</t>
    </r>
    <r>
      <rPr>
        <sz val="10"/>
        <rFont val="Arial"/>
        <family val="2"/>
        <charset val="204"/>
      </rPr>
      <t>]</t>
    </r>
    <r>
      <rPr>
        <sz val="10"/>
        <rFont val="Wingdings"/>
        <charset val="2"/>
      </rPr>
      <t xml:space="preserve"> </t>
    </r>
    <r>
      <rPr>
        <sz val="10"/>
        <rFont val="Arial"/>
        <family val="2"/>
      </rPr>
      <t>Pressure(Forced)</t>
    </r>
  </si>
  <si>
    <r>
      <t>[</t>
    </r>
    <r>
      <rPr>
        <sz val="10"/>
        <rFont val="Wingdings"/>
        <charset val="2"/>
      </rPr>
      <t>m</t>
    </r>
    <r>
      <rPr>
        <sz val="10"/>
        <rFont val="Times New Roman"/>
        <family val="1"/>
        <charset val="204"/>
      </rPr>
      <t>]</t>
    </r>
    <r>
      <rPr>
        <sz val="10"/>
        <rFont val="Arial"/>
        <family val="2"/>
      </rPr>
      <t xml:space="preserve"> Precision Sleeve</t>
    </r>
  </si>
  <si>
    <r>
      <t>m</t>
    </r>
    <r>
      <rPr>
        <sz val="10"/>
        <rFont val="Arial"/>
        <family val="2"/>
      </rPr>
      <t xml:space="preserve">  Heaters Required:</t>
    </r>
  </si>
  <si>
    <r>
      <t>m</t>
    </r>
    <r>
      <rPr>
        <sz val="10"/>
        <rFont val="Arial"/>
        <family val="2"/>
      </rPr>
      <t xml:space="preserve"> Elec Motor</t>
    </r>
  </si>
  <si>
    <r>
      <t>m</t>
    </r>
    <r>
      <rPr>
        <sz val="10"/>
        <rFont val="Arial"/>
        <family val="2"/>
      </rPr>
      <t xml:space="preserve">  Elec. Motor</t>
    </r>
  </si>
  <si>
    <r>
      <t>m</t>
    </r>
    <r>
      <rPr>
        <sz val="10"/>
        <rFont val="Arial"/>
        <family val="2"/>
      </rPr>
      <t xml:space="preserve"> Operational Test &amp; 4 Hour Mech Run Test</t>
    </r>
  </si>
  <si>
    <r>
      <t>m</t>
    </r>
    <r>
      <rPr>
        <sz val="10"/>
        <rFont val="Arial"/>
        <family val="2"/>
      </rPr>
      <t xml:space="preserve"> Check Valve on Main Pump</t>
    </r>
  </si>
  <si>
    <r>
      <t>m</t>
    </r>
    <r>
      <rPr>
        <sz val="10"/>
        <rFont val="Arial"/>
        <family val="2"/>
      </rPr>
      <t xml:space="preserve"> One Console for ea. Comp.</t>
    </r>
  </si>
  <si>
    <r>
      <t>o</t>
    </r>
    <r>
      <rPr>
        <sz val="10"/>
        <rFont val="Arial"/>
        <family val="2"/>
      </rPr>
      <t xml:space="preserve"> Comp. Frame</t>
    </r>
  </si>
  <si>
    <r>
      <t>o</t>
    </r>
    <r>
      <rPr>
        <sz val="10"/>
        <rFont val="Arial"/>
        <family val="2"/>
      </rPr>
      <t xml:space="preserve"> Design</t>
    </r>
  </si>
  <si>
    <r>
      <t>o</t>
    </r>
    <r>
      <rPr>
        <sz val="10"/>
        <rFont val="Arial"/>
        <family val="2"/>
      </rPr>
      <t xml:space="preserve"> Rated Flow </t>
    </r>
  </si>
  <si>
    <r>
      <t>o</t>
    </r>
    <r>
      <rPr>
        <sz val="10"/>
        <rFont val="Arial"/>
        <family val="2"/>
      </rPr>
      <t xml:space="preserve"> Diver </t>
    </r>
  </si>
  <si>
    <r>
      <t>o</t>
    </r>
    <r>
      <rPr>
        <sz val="10"/>
        <rFont val="Arial"/>
        <family val="2"/>
      </rPr>
      <t xml:space="preserve"> Speed</t>
    </r>
  </si>
  <si>
    <r>
      <t>o</t>
    </r>
    <r>
      <rPr>
        <sz val="10"/>
        <rFont val="Arial"/>
        <family val="2"/>
      </rPr>
      <t xml:space="preserve"> Pump Casing Material </t>
    </r>
  </si>
  <si>
    <r>
      <t>m</t>
    </r>
    <r>
      <rPr>
        <sz val="10"/>
        <rFont val="Arial"/>
        <family val="2"/>
      </rPr>
      <t xml:space="preserve"> Guards Required For Coupling(s)</t>
    </r>
  </si>
  <si>
    <r>
      <t>m</t>
    </r>
    <r>
      <rPr>
        <sz val="10"/>
        <rFont val="Arial"/>
        <family val="2"/>
      </rPr>
      <t xml:space="preserve"> Aux Pump </t>
    </r>
  </si>
  <si>
    <r>
      <t>m</t>
    </r>
    <r>
      <rPr>
        <sz val="10"/>
        <rFont val="Arial"/>
        <family val="2"/>
      </rPr>
      <t xml:space="preserve"> Guard type or code </t>
    </r>
  </si>
  <si>
    <r>
      <t>m</t>
    </r>
    <r>
      <rPr>
        <sz val="10"/>
        <rFont val="Arial"/>
        <family val="2"/>
      </rPr>
      <t xml:space="preserve"> Automatic</t>
    </r>
  </si>
  <si>
    <r>
      <t>m</t>
    </r>
    <r>
      <rPr>
        <sz val="10"/>
        <rFont val="Arial"/>
        <family val="2"/>
      </rPr>
      <t xml:space="preserve"> On-Off-Auto Selector Switch:</t>
    </r>
  </si>
  <si>
    <r>
      <t>m</t>
    </r>
    <r>
      <rPr>
        <sz val="10"/>
        <rFont val="Arial"/>
        <family val="2"/>
      </rPr>
      <t xml:space="preserve"> Wiring to terminal Box:</t>
    </r>
  </si>
  <si>
    <r>
      <t>m</t>
    </r>
    <r>
      <rPr>
        <sz val="10"/>
        <rFont val="Arial"/>
        <family val="2"/>
      </rPr>
      <t xml:space="preserve"> Switches </t>
    </r>
  </si>
  <si>
    <r>
      <t>m</t>
    </r>
    <r>
      <rPr>
        <sz val="10"/>
        <rFont val="Arial"/>
        <family val="2"/>
      </rPr>
      <t xml:space="preserve"> By MFR.</t>
    </r>
  </si>
  <si>
    <r>
      <t>m</t>
    </r>
    <r>
      <rPr>
        <sz val="10"/>
        <rFont val="Arial"/>
        <family val="2"/>
      </rPr>
      <t xml:space="preserve"> W/Bypass &amp; Temp Cont Valve</t>
    </r>
  </si>
  <si>
    <r>
      <t>m</t>
    </r>
    <r>
      <rPr>
        <sz val="10"/>
        <rFont val="Arial"/>
        <family val="2"/>
      </rPr>
      <t xml:space="preserve"> Auto</t>
    </r>
  </si>
  <si>
    <r>
      <t>m</t>
    </r>
    <r>
      <rPr>
        <sz val="10"/>
        <rFont val="Arial"/>
        <family val="2"/>
      </rPr>
      <t xml:space="preserve"> Air Cooled w/Auto Temp Control</t>
    </r>
  </si>
  <si>
    <r>
      <t>o</t>
    </r>
    <r>
      <rPr>
        <sz val="10"/>
        <rFont val="Arial"/>
        <family val="2"/>
      </rPr>
      <t xml:space="preserve"> Design Pressure</t>
    </r>
  </si>
  <si>
    <r>
      <t>o</t>
    </r>
    <r>
      <rPr>
        <sz val="10"/>
        <rFont val="Arial"/>
        <family val="2"/>
      </rPr>
      <t xml:space="preserve"> Micron Rating</t>
    </r>
  </si>
  <si>
    <r>
      <t>o</t>
    </r>
    <r>
      <rPr>
        <sz val="10"/>
        <rFont val="Arial"/>
        <family val="2"/>
      </rPr>
      <t xml:space="preserve"> Bonnet Material</t>
    </r>
  </si>
  <si>
    <r>
      <t>o</t>
    </r>
    <r>
      <rPr>
        <sz val="10"/>
        <rFont val="Arial"/>
        <family val="2"/>
      </rPr>
      <t xml:space="preserve"> </t>
    </r>
    <r>
      <rPr>
        <sz val="10"/>
        <rFont val="Wingdings 3"/>
        <family val="1"/>
        <charset val="2"/>
      </rPr>
      <t>r</t>
    </r>
    <r>
      <rPr>
        <sz val="10"/>
        <rFont val="Arial"/>
        <family val="2"/>
      </rPr>
      <t xml:space="preserve"> P Clean</t>
    </r>
  </si>
  <si>
    <r>
      <t>o</t>
    </r>
    <r>
      <rPr>
        <sz val="10"/>
        <rFont val="Arial"/>
        <family val="2"/>
      </rPr>
      <t xml:space="preserve"> Casing Material</t>
    </r>
  </si>
  <si>
    <r>
      <t>m</t>
    </r>
    <r>
      <rPr>
        <sz val="10"/>
        <rFont val="Arial"/>
        <family val="2"/>
      </rPr>
      <t xml:space="preserve"> Dual W/Transfer Valve</t>
    </r>
  </si>
  <si>
    <r>
      <t>m</t>
    </r>
    <r>
      <rPr>
        <sz val="10"/>
        <rFont val="Arial"/>
        <family val="2"/>
      </rPr>
      <t>ASME Code Design</t>
    </r>
  </si>
  <si>
    <r>
      <t>m</t>
    </r>
    <r>
      <rPr>
        <sz val="10"/>
        <rFont val="Arial"/>
        <family val="2"/>
      </rPr>
      <t xml:space="preserve"> Furnish Spare Cartridges, Qty</t>
    </r>
  </si>
  <si>
    <r>
      <t>[</t>
    </r>
    <r>
      <rPr>
        <b/>
        <sz val="10"/>
        <rFont val="Wingdings"/>
        <charset val="2"/>
      </rPr>
      <t>m</t>
    </r>
    <r>
      <rPr>
        <b/>
        <sz val="10"/>
        <rFont val="Arial"/>
        <family val="2"/>
      </rPr>
      <t>] COOLING WATER SYSTEM</t>
    </r>
    <r>
      <rPr>
        <sz val="10"/>
        <rFont val="Arial"/>
        <family val="2"/>
        <charset val="204"/>
      </rPr>
      <t/>
    </r>
  </si>
  <si>
    <r>
      <t>m</t>
    </r>
    <r>
      <rPr>
        <sz val="10"/>
        <rFont val="Arial"/>
        <family val="2"/>
      </rPr>
      <t xml:space="preserve"> Compressor Cylinder(s) </t>
    </r>
  </si>
  <si>
    <r>
      <t>m</t>
    </r>
    <r>
      <rPr>
        <sz val="10"/>
        <rFont val="Arial"/>
        <family val="2"/>
      </rPr>
      <t xml:space="preserve"> Heaters Required for pre-heating</t>
    </r>
  </si>
  <si>
    <r>
      <t>m</t>
    </r>
    <r>
      <rPr>
        <sz val="10"/>
        <rFont val="Arial"/>
        <family val="2"/>
      </rPr>
      <t xml:space="preserve"> Closed; Piping by MFR.</t>
    </r>
  </si>
  <si>
    <r>
      <t>m</t>
    </r>
    <r>
      <rPr>
        <sz val="10"/>
        <rFont val="Arial"/>
        <family val="2"/>
      </rPr>
      <t xml:space="preserve"> Electric Motor</t>
    </r>
  </si>
  <si>
    <r>
      <t>m</t>
    </r>
    <r>
      <rPr>
        <sz val="10"/>
        <rFont val="Arial"/>
        <family val="2"/>
      </rPr>
      <t xml:space="preserve"> Level Gauge</t>
    </r>
  </si>
  <si>
    <r>
      <t>m</t>
    </r>
    <r>
      <rPr>
        <sz val="10"/>
        <rFont val="Arial"/>
        <family val="2"/>
      </rPr>
      <t xml:space="preserve"> Level Switch </t>
    </r>
  </si>
  <si>
    <r>
      <t>m</t>
    </r>
    <r>
      <rPr>
        <sz val="10"/>
        <rFont val="Arial"/>
        <family val="2"/>
      </rPr>
      <t xml:space="preserve"> Drain Valve</t>
    </r>
  </si>
  <si>
    <r>
      <t>m</t>
    </r>
    <r>
      <rPr>
        <sz val="10"/>
        <rFont val="Arial"/>
        <family val="2"/>
      </rPr>
      <t xml:space="preserve"> Inspection &amp; Clean-Out Openings</t>
    </r>
  </si>
  <si>
    <t>Pump Casing Material :</t>
  </si>
  <si>
    <r>
      <t>m</t>
    </r>
    <r>
      <rPr>
        <sz val="10"/>
        <rFont val="Arial"/>
        <family val="2"/>
      </rPr>
      <t xml:space="preserve"> Main Pump</t>
    </r>
  </si>
  <si>
    <r>
      <t>m</t>
    </r>
    <r>
      <rPr>
        <sz val="10"/>
        <rFont val="Arial"/>
        <family val="2"/>
      </rPr>
      <t xml:space="preserve"> Auxiliary Pump</t>
    </r>
  </si>
  <si>
    <r>
      <t xml:space="preserve">m </t>
    </r>
    <r>
      <rPr>
        <sz val="10"/>
        <rFont val="Arial"/>
        <family val="2"/>
      </rPr>
      <t xml:space="preserve">Guard Type or Code </t>
    </r>
  </si>
  <si>
    <r>
      <t>m</t>
    </r>
    <r>
      <rPr>
        <sz val="10"/>
        <rFont val="Arial"/>
        <family val="2"/>
      </rPr>
      <t xml:space="preserve"> Louvers for air exch.</t>
    </r>
  </si>
  <si>
    <t xml:space="preserve"> Temp Control Valve(s)</t>
  </si>
  <si>
    <t>Transfer Valve(s)</t>
  </si>
  <si>
    <t>Pump Coupling(s)</t>
  </si>
  <si>
    <r>
      <t>m</t>
    </r>
    <r>
      <rPr>
        <sz val="10"/>
        <rFont val="Arial"/>
        <family val="2"/>
      </rPr>
      <t xml:space="preserve"> Air Cooled w/Auto Temp Control </t>
    </r>
  </si>
  <si>
    <r>
      <t>m</t>
    </r>
    <r>
      <rPr>
        <sz val="10"/>
        <rFont val="Arial"/>
        <family val="2"/>
      </rPr>
      <t xml:space="preserve"> Ind. Data comp.d Purch. </t>
    </r>
    <r>
      <rPr>
        <sz val="10"/>
        <rFont val="Wingdings"/>
        <charset val="2"/>
      </rPr>
      <t>o</t>
    </r>
    <r>
      <rPr>
        <sz val="10"/>
        <rFont val="Arial"/>
        <family val="2"/>
      </rPr>
      <t xml:space="preserve"> By Compr./ Supp.Mfg. w/ Proposal  </t>
    </r>
    <r>
      <rPr>
        <sz val="10"/>
        <rFont val="Symbol"/>
        <family val="1"/>
        <charset val="2"/>
      </rPr>
      <t>à</t>
    </r>
    <r>
      <rPr>
        <sz val="10"/>
        <rFont val="Arial"/>
        <family val="2"/>
      </rPr>
      <t xml:space="preserve"> By Mfg(s) after order   [</t>
    </r>
    <r>
      <rPr>
        <sz val="10"/>
        <rFont val="Wingdings"/>
        <charset val="2"/>
      </rPr>
      <t>m</t>
    </r>
    <r>
      <rPr>
        <sz val="10"/>
        <rFont val="Arial"/>
        <family val="2"/>
      </rPr>
      <t>] By Mfg(s) /Purchaser as Applicable</t>
    </r>
  </si>
  <si>
    <r>
      <t>m</t>
    </r>
    <r>
      <rPr>
        <sz val="10"/>
        <rFont val="Arial"/>
        <family val="2"/>
      </rPr>
      <t xml:space="preserve"> Yes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No   /  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Yes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No</t>
    </r>
  </si>
  <si>
    <t xml:space="preserve">based on the weakest component and stamped on the vessel.  </t>
  </si>
  <si>
    <r>
      <t>o</t>
    </r>
    <r>
      <rPr>
        <sz val="10"/>
        <rFont val="Arial"/>
        <family val="2"/>
      </rPr>
      <t xml:space="preserve"> Pipe</t>
    </r>
  </si>
  <si>
    <t>Minimum Design Metal Temp</t>
  </si>
  <si>
    <r>
      <t>m</t>
    </r>
    <r>
      <rPr>
        <sz val="10"/>
        <rFont val="Arial"/>
        <family val="2"/>
      </rPr>
      <t xml:space="preserve">  Yes  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 No  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 Blinded</t>
    </r>
  </si>
  <si>
    <r>
      <t>m</t>
    </r>
    <r>
      <rPr>
        <sz val="10"/>
        <rFont val="Arial"/>
        <family val="2"/>
      </rPr>
      <t xml:space="preserve">  Yes   </t>
    </r>
    <r>
      <rPr>
        <sz val="10"/>
        <rFont val="Wingdings"/>
        <charset val="2"/>
      </rPr>
      <t>m</t>
    </r>
    <r>
      <rPr>
        <sz val="10"/>
        <rFont val="Arial"/>
        <family val="2"/>
      </rPr>
      <t xml:space="preserve">  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</si>
</sst>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1" formatCode="&quot;£&quot;#,##0.00;[Red]\-&quot;£&quot;#,##0.00"/>
    <numFmt numFmtId="192" formatCode="0.0"/>
    <numFmt numFmtId="194" formatCode="0.0000"/>
    <numFmt numFmtId="195" formatCode="0.000"/>
  </numFmts>
  <fonts count="41">
    <font>
      <sz val="10"/>
      <name val="MS Sans Serif"/>
    </font>
    <font>
      <sz val="10"/>
      <name val="MS Sans Serif"/>
      <family val="2"/>
      <charset val="204"/>
    </font>
    <font>
      <sz val="8"/>
      <name val="Arial MT"/>
    </font>
    <font>
      <sz val="11"/>
      <name val="Wingdings"/>
      <charset val="2"/>
    </font>
    <font>
      <sz val="10"/>
      <name val="Arial"/>
      <family val="2"/>
      <charset val="204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u/>
      <sz val="10"/>
      <name val="Arial"/>
      <family val="2"/>
    </font>
    <font>
      <sz val="10"/>
      <name val="MS Serif"/>
      <family val="1"/>
    </font>
    <font>
      <sz val="10"/>
      <name val="Symbol"/>
      <family val="1"/>
      <charset val="2"/>
    </font>
    <font>
      <sz val="10"/>
      <name val="Wingdings"/>
      <charset val="2"/>
    </font>
    <font>
      <sz val="8"/>
      <name val="MS Sans Serif"/>
      <family val="2"/>
      <charset val="204"/>
    </font>
    <font>
      <b/>
      <sz val="10"/>
      <name val="Wingdings"/>
      <charset val="2"/>
    </font>
    <font>
      <sz val="10"/>
      <name val="Arial"/>
      <family val="2"/>
      <charset val="204"/>
    </font>
    <font>
      <sz val="10"/>
      <name val="Wingdings 3"/>
      <family val="1"/>
      <charset val="2"/>
    </font>
    <font>
      <sz val="10"/>
      <name val="Times New Roman"/>
      <family val="1"/>
      <charset val="204"/>
    </font>
    <font>
      <sz val="11"/>
      <name val="Symbol"/>
      <family val="1"/>
      <charset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u/>
      <sz val="11"/>
      <name val="Arial"/>
      <family val="2"/>
      <charset val="204"/>
    </font>
    <font>
      <sz val="9"/>
      <name val="Arial"/>
      <family val="2"/>
    </font>
    <font>
      <b/>
      <sz val="11"/>
      <name val="Arial"/>
      <family val="2"/>
      <charset val="204"/>
    </font>
    <font>
      <sz val="9"/>
      <name val="Wingdings"/>
      <charset val="2"/>
    </font>
    <font>
      <sz val="9"/>
      <name val="MS Sans Serif"/>
      <family val="2"/>
      <charset val="204"/>
    </font>
    <font>
      <vertAlign val="superscript"/>
      <sz val="10"/>
      <name val="Arial"/>
      <family val="2"/>
      <charset val="204"/>
    </font>
    <font>
      <vertAlign val="subscript"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10"/>
      <name val="Arial"/>
      <family val="2"/>
    </font>
    <font>
      <sz val="10"/>
      <color indexed="10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Wingdings"/>
      <charset val="2"/>
    </font>
    <font>
      <sz val="8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1" applyBorder="0" applyAlignment="0">
      <alignment horizontal="left"/>
    </xf>
    <xf numFmtId="191" fontId="1" fillId="0" borderId="0" applyFont="0" applyFill="0" applyBorder="0" applyAlignment="0" applyProtection="0"/>
  </cellStyleXfs>
  <cellXfs count="665">
    <xf numFmtId="0" fontId="0" fillId="0" borderId="0" xfId="0"/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0" xfId="0" applyFont="1" applyFill="1" applyAlignment="1"/>
    <xf numFmtId="0" fontId="5" fillId="0" borderId="0" xfId="0" applyFont="1" applyFill="1"/>
    <xf numFmtId="0" fontId="5" fillId="0" borderId="5" xfId="0" applyFont="1" applyFill="1" applyBorder="1"/>
    <xf numFmtId="0" fontId="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9" fillId="0" borderId="7" xfId="0" applyFont="1" applyFill="1" applyBorder="1" applyAlignment="1">
      <alignment horizontal="center"/>
    </xf>
    <xf numFmtId="0" fontId="0" fillId="0" borderId="0" xfId="0" applyFill="1"/>
    <xf numFmtId="0" fontId="6" fillId="0" borderId="6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/>
    <xf numFmtId="0" fontId="6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horizontal="center"/>
    </xf>
    <xf numFmtId="0" fontId="9" fillId="0" borderId="12" xfId="0" quotePrefix="1" applyFont="1" applyFill="1" applyBorder="1" applyAlignment="1" applyProtection="1">
      <alignment horizontal="left"/>
    </xf>
    <xf numFmtId="0" fontId="9" fillId="0" borderId="0" xfId="0" quotePrefix="1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/>
    <xf numFmtId="0" fontId="9" fillId="0" borderId="13" xfId="0" applyFont="1" applyFill="1" applyBorder="1" applyAlignment="1"/>
    <xf numFmtId="0" fontId="9" fillId="0" borderId="0" xfId="0" applyFont="1" applyFill="1" applyBorder="1" applyAlignment="1" applyProtection="1">
      <alignment horizontal="left"/>
      <protection locked="0"/>
    </xf>
    <xf numFmtId="0" fontId="25" fillId="0" borderId="9" xfId="0" applyFont="1" applyFill="1" applyBorder="1" applyAlignment="1"/>
    <xf numFmtId="0" fontId="26" fillId="0" borderId="9" xfId="0" quotePrefix="1" applyFont="1" applyFill="1" applyBorder="1" applyAlignment="1">
      <alignment horizontal="left"/>
    </xf>
    <xf numFmtId="0" fontId="5" fillId="0" borderId="0" xfId="0" applyFont="1" applyFill="1" applyAlignment="1">
      <alignment vertical="top"/>
    </xf>
    <xf numFmtId="0" fontId="26" fillId="0" borderId="0" xfId="0" applyFont="1" applyFill="1" applyBorder="1" applyAlignment="1"/>
    <xf numFmtId="0" fontId="27" fillId="0" borderId="0" xfId="0" applyFont="1" applyFill="1" applyAlignment="1">
      <alignment vertical="top"/>
    </xf>
    <xf numFmtId="0" fontId="9" fillId="0" borderId="0" xfId="0" applyFont="1" applyFill="1" applyBorder="1" applyAlignment="1" applyProtection="1"/>
    <xf numFmtId="0" fontId="13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29" fillId="0" borderId="9" xfId="0" applyFont="1" applyFill="1" applyBorder="1" applyAlignment="1">
      <alignment vertical="top"/>
    </xf>
    <xf numFmtId="0" fontId="1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 vertical="top"/>
      <protection locked="0"/>
    </xf>
    <xf numFmtId="0" fontId="9" fillId="0" borderId="13" xfId="0" applyFont="1" applyFill="1" applyBorder="1" applyAlignment="1">
      <alignment horizontal="center"/>
    </xf>
    <xf numFmtId="0" fontId="31" fillId="0" borderId="12" xfId="0" applyFont="1" applyFill="1" applyBorder="1" applyAlignment="1"/>
    <xf numFmtId="0" fontId="28" fillId="0" borderId="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9" xfId="0" applyFont="1" applyFill="1" applyBorder="1" applyAlignment="1"/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5" fillId="0" borderId="9" xfId="0" applyFont="1" applyFill="1" applyBorder="1"/>
    <xf numFmtId="0" fontId="9" fillId="0" borderId="14" xfId="0" applyFont="1" applyFill="1" applyBorder="1" applyAlignment="1"/>
    <xf numFmtId="0" fontId="9" fillId="0" borderId="12" xfId="0" applyFont="1" applyFill="1" applyBorder="1" applyAlignment="1"/>
    <xf numFmtId="0" fontId="25" fillId="0" borderId="7" xfId="0" applyFont="1" applyFill="1" applyBorder="1" applyAlignment="1" applyProtection="1"/>
    <xf numFmtId="0" fontId="9" fillId="0" borderId="7" xfId="0" applyFont="1" applyFill="1" applyBorder="1" applyAlignment="1" applyProtection="1"/>
    <xf numFmtId="0" fontId="25" fillId="0" borderId="9" xfId="0" applyFont="1" applyFill="1" applyBorder="1" applyAlignment="1">
      <alignment horizontal="centerContinuous"/>
    </xf>
    <xf numFmtId="0" fontId="25" fillId="0" borderId="7" xfId="0" applyFont="1" applyFill="1" applyBorder="1" applyAlignment="1"/>
    <xf numFmtId="0" fontId="5" fillId="0" borderId="7" xfId="0" applyFont="1" applyFill="1" applyBorder="1"/>
    <xf numFmtId="0" fontId="5" fillId="0" borderId="0" xfId="0" applyFont="1" applyFill="1" applyBorder="1" applyAlignment="1" applyProtection="1"/>
    <xf numFmtId="0" fontId="16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9" xfId="0" applyFont="1" applyFill="1" applyBorder="1" applyAlignment="1"/>
    <xf numFmtId="0" fontId="4" fillId="0" borderId="0" xfId="0" quotePrefix="1" applyFont="1" applyFill="1" applyBorder="1" applyAlignment="1">
      <alignment horizontal="center"/>
    </xf>
    <xf numFmtId="0" fontId="9" fillId="0" borderId="12" xfId="0" quotePrefix="1" applyFont="1" applyFill="1" applyBorder="1" applyAlignment="1">
      <alignment horizontal="left"/>
    </xf>
    <xf numFmtId="0" fontId="25" fillId="0" borderId="9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6" fillId="0" borderId="0" xfId="0" quotePrefix="1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center"/>
    </xf>
    <xf numFmtId="0" fontId="16" fillId="0" borderId="12" xfId="0" applyFont="1" applyFill="1" applyBorder="1" applyAlignment="1"/>
    <xf numFmtId="49" fontId="25" fillId="0" borderId="9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0" fontId="16" fillId="0" borderId="0" xfId="0" applyFont="1" applyFill="1"/>
    <xf numFmtId="0" fontId="9" fillId="0" borderId="0" xfId="0" applyFont="1" applyFill="1"/>
    <xf numFmtId="0" fontId="25" fillId="0" borderId="0" xfId="0" applyFont="1" applyFill="1"/>
    <xf numFmtId="0" fontId="9" fillId="0" borderId="17" xfId="0" applyFont="1" applyFill="1" applyBorder="1" applyAlignment="1">
      <alignment horizontal="centerContinuous"/>
    </xf>
    <xf numFmtId="0" fontId="9" fillId="0" borderId="18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1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/>
    <xf numFmtId="0" fontId="9" fillId="0" borderId="18" xfId="0" applyFont="1" applyFill="1" applyBorder="1"/>
    <xf numFmtId="0" fontId="9" fillId="0" borderId="0" xfId="0" quotePrefix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9" xfId="0" applyFont="1" applyFill="1" applyBorder="1" applyAlignment="1">
      <alignment horizontal="centerContinuous"/>
    </xf>
    <xf numFmtId="0" fontId="9" fillId="0" borderId="0" xfId="0" applyFont="1" applyFill="1" applyBorder="1"/>
    <xf numFmtId="0" fontId="32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16" fillId="0" borderId="17" xfId="0" applyFont="1" applyFill="1" applyBorder="1" applyAlignment="1"/>
    <xf numFmtId="0" fontId="9" fillId="0" borderId="17" xfId="0" applyFont="1" applyFill="1" applyBorder="1" applyAlignment="1"/>
    <xf numFmtId="0" fontId="9" fillId="0" borderId="17" xfId="0" quotePrefix="1" applyFont="1" applyFill="1" applyBorder="1" applyAlignment="1">
      <alignment horizontal="left"/>
    </xf>
    <xf numFmtId="0" fontId="9" fillId="0" borderId="18" xfId="0" applyFont="1" applyFill="1" applyBorder="1" applyAlignment="1"/>
    <xf numFmtId="0" fontId="9" fillId="0" borderId="19" xfId="0" quotePrefix="1" applyFont="1" applyFill="1" applyBorder="1" applyAlignment="1">
      <alignment horizontal="centerContinuous"/>
    </xf>
    <xf numFmtId="0" fontId="9" fillId="0" borderId="19" xfId="0" applyFont="1" applyFill="1" applyBorder="1" applyAlignment="1"/>
    <xf numFmtId="0" fontId="19" fillId="0" borderId="0" xfId="0" applyFont="1" applyFill="1" applyAlignment="1">
      <alignment horizontal="left"/>
    </xf>
    <xf numFmtId="0" fontId="9" fillId="0" borderId="17" xfId="0" applyFont="1" applyFill="1" applyBorder="1"/>
    <xf numFmtId="0" fontId="16" fillId="0" borderId="0" xfId="0" applyFont="1" applyFill="1" applyAlignment="1">
      <alignment horizontal="left"/>
    </xf>
    <xf numFmtId="0" fontId="8" fillId="0" borderId="0" xfId="0" applyFont="1" applyFill="1" applyAlignment="1"/>
    <xf numFmtId="0" fontId="9" fillId="0" borderId="0" xfId="0" quotePrefix="1" applyFont="1" applyFill="1" applyAlignment="1"/>
    <xf numFmtId="0" fontId="16" fillId="0" borderId="17" xfId="0" quotePrefix="1" applyFont="1" applyFill="1" applyBorder="1" applyAlignment="1">
      <alignment horizontal="left"/>
    </xf>
    <xf numFmtId="0" fontId="9" fillId="0" borderId="0" xfId="0" applyFont="1" applyFill="1" applyAlignment="1"/>
    <xf numFmtId="0" fontId="16" fillId="0" borderId="0" xfId="0" applyFont="1" applyFill="1" applyBorder="1"/>
    <xf numFmtId="0" fontId="9" fillId="0" borderId="13" xfId="0" applyFont="1" applyFill="1" applyBorder="1"/>
    <xf numFmtId="0" fontId="9" fillId="0" borderId="20" xfId="0" applyFont="1" applyFill="1" applyBorder="1" applyAlignment="1"/>
    <xf numFmtId="0" fontId="9" fillId="0" borderId="21" xfId="0" applyFont="1" applyFill="1" applyBorder="1" applyAlignment="1">
      <alignment horizontal="centerContinuous"/>
    </xf>
    <xf numFmtId="0" fontId="9" fillId="0" borderId="20" xfId="0" applyFont="1" applyFill="1" applyBorder="1"/>
    <xf numFmtId="0" fontId="9" fillId="0" borderId="21" xfId="0" applyFont="1" applyFill="1" applyBorder="1"/>
    <xf numFmtId="0" fontId="9" fillId="0" borderId="22" xfId="0" applyFont="1" applyFill="1" applyBorder="1"/>
    <xf numFmtId="0" fontId="5" fillId="0" borderId="0" xfId="0" quotePrefix="1" applyFont="1" applyFill="1" applyBorder="1" applyAlignment="1"/>
    <xf numFmtId="0" fontId="16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23" xfId="0" applyFont="1" applyFill="1" applyBorder="1"/>
    <xf numFmtId="0" fontId="9" fillId="0" borderId="24" xfId="0" applyFont="1" applyFill="1" applyBorder="1"/>
    <xf numFmtId="0" fontId="9" fillId="0" borderId="25" xfId="0" applyFont="1" applyFill="1" applyBorder="1"/>
    <xf numFmtId="0" fontId="5" fillId="0" borderId="0" xfId="0" applyFont="1" applyFill="1" applyAlignment="1">
      <alignment horizontal="left"/>
    </xf>
    <xf numFmtId="0" fontId="5" fillId="0" borderId="24" xfId="0" applyFont="1" applyFill="1" applyBorder="1"/>
    <xf numFmtId="0" fontId="8" fillId="0" borderId="12" xfId="0" quotePrefix="1" applyFont="1" applyFill="1" applyBorder="1" applyAlignment="1">
      <alignment horizontal="left"/>
    </xf>
    <xf numFmtId="0" fontId="8" fillId="0" borderId="9" xfId="0" quotePrefix="1" applyFont="1" applyFill="1" applyBorder="1" applyAlignment="1">
      <alignment horizontal="left"/>
    </xf>
    <xf numFmtId="0" fontId="9" fillId="0" borderId="9" xfId="0" applyFont="1" applyFill="1" applyBorder="1"/>
    <xf numFmtId="0" fontId="9" fillId="0" borderId="14" xfId="0" applyFont="1" applyFill="1" applyBorder="1"/>
    <xf numFmtId="0" fontId="9" fillId="0" borderId="12" xfId="0" applyFont="1" applyFill="1" applyBorder="1"/>
    <xf numFmtId="0" fontId="16" fillId="0" borderId="12" xfId="0" quotePrefix="1" applyFont="1" applyFill="1" applyBorder="1" applyAlignment="1">
      <alignment horizontal="left"/>
    </xf>
    <xf numFmtId="0" fontId="9" fillId="0" borderId="7" xfId="0" applyFont="1" applyFill="1" applyBorder="1"/>
    <xf numFmtId="0" fontId="9" fillId="0" borderId="16" xfId="0" applyFont="1" applyFill="1" applyBorder="1"/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 horizontal="centerContinuous"/>
    </xf>
    <xf numFmtId="0" fontId="16" fillId="0" borderId="1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2" xfId="0" applyFont="1" applyFill="1" applyBorder="1"/>
    <xf numFmtId="1" fontId="9" fillId="0" borderId="26" xfId="0" applyNumberFormat="1" applyFont="1" applyFill="1" applyBorder="1" applyAlignment="1">
      <alignment horizontal="center"/>
    </xf>
    <xf numFmtId="0" fontId="16" fillId="0" borderId="27" xfId="0" applyFont="1" applyFill="1" applyBorder="1"/>
    <xf numFmtId="0" fontId="9" fillId="0" borderId="28" xfId="0" applyFont="1" applyFill="1" applyBorder="1"/>
    <xf numFmtId="0" fontId="9" fillId="0" borderId="29" xfId="0" applyFont="1" applyFill="1" applyBorder="1"/>
    <xf numFmtId="1" fontId="9" fillId="0" borderId="0" xfId="0" applyNumberFormat="1" applyFont="1" applyFill="1" applyBorder="1" applyAlignment="1"/>
    <xf numFmtId="0" fontId="3" fillId="0" borderId="0" xfId="0" applyFont="1" applyFill="1" applyBorder="1"/>
    <xf numFmtId="0" fontId="8" fillId="0" borderId="12" xfId="0" applyFont="1" applyFill="1" applyBorder="1" applyAlignment="1">
      <alignment horizontal="centerContinuous"/>
    </xf>
    <xf numFmtId="0" fontId="9" fillId="0" borderId="6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30" xfId="0" applyFont="1" applyFill="1" applyBorder="1" applyAlignment="1">
      <alignment horizontal="centerContinuous"/>
    </xf>
    <xf numFmtId="0" fontId="8" fillId="0" borderId="9" xfId="0" applyFont="1" applyFill="1" applyBorder="1" applyAlignment="1">
      <alignment horizontal="centerContinuous"/>
    </xf>
    <xf numFmtId="0" fontId="9" fillId="0" borderId="9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centerContinuous"/>
    </xf>
    <xf numFmtId="0" fontId="9" fillId="0" borderId="31" xfId="0" applyFont="1" applyFill="1" applyBorder="1"/>
    <xf numFmtId="0" fontId="5" fillId="0" borderId="32" xfId="0" applyFont="1" applyFill="1" applyBorder="1"/>
    <xf numFmtId="0" fontId="10" fillId="0" borderId="33" xfId="0" applyFont="1" applyFill="1" applyBorder="1" applyAlignment="1">
      <alignment horizontal="centerContinuous"/>
    </xf>
    <xf numFmtId="0" fontId="10" fillId="0" borderId="3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0" fontId="5" fillId="0" borderId="6" xfId="0" applyFont="1" applyFill="1" applyBorder="1"/>
    <xf numFmtId="0" fontId="10" fillId="0" borderId="3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/>
    <xf numFmtId="0" fontId="9" fillId="0" borderId="35" xfId="0" applyFont="1" applyFill="1" applyBorder="1" applyAlignment="1">
      <alignment horizontal="center"/>
    </xf>
    <xf numFmtId="0" fontId="9" fillId="0" borderId="35" xfId="0" applyFont="1" applyFill="1" applyBorder="1"/>
    <xf numFmtId="195" fontId="9" fillId="0" borderId="35" xfId="0" applyNumberFormat="1" applyFont="1" applyFill="1" applyBorder="1" applyAlignment="1">
      <alignment horizontal="center"/>
    </xf>
    <xf numFmtId="0" fontId="9" fillId="0" borderId="7" xfId="0" quotePrefix="1" applyFont="1" applyFill="1" applyBorder="1" applyAlignment="1">
      <alignment horizontal="center"/>
    </xf>
    <xf numFmtId="0" fontId="9" fillId="0" borderId="35" xfId="0" applyFont="1" applyFill="1" applyBorder="1" applyAlignment="1"/>
    <xf numFmtId="0" fontId="5" fillId="0" borderId="21" xfId="0" applyFont="1" applyFill="1" applyBorder="1"/>
    <xf numFmtId="0" fontId="25" fillId="0" borderId="17" xfId="0" applyFont="1" applyFill="1" applyBorder="1" applyAlignment="1">
      <alignment horizontal="left"/>
    </xf>
    <xf numFmtId="0" fontId="9" fillId="0" borderId="35" xfId="0" quotePrefix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25" fillId="0" borderId="17" xfId="0" applyFont="1" applyFill="1" applyBorder="1"/>
    <xf numFmtId="2" fontId="9" fillId="0" borderId="35" xfId="0" applyNumberFormat="1" applyFont="1" applyFill="1" applyBorder="1" applyAlignment="1">
      <alignment horizontal="center"/>
    </xf>
    <xf numFmtId="9" fontId="9" fillId="0" borderId="35" xfId="0" applyNumberFormat="1" applyFont="1" applyFill="1" applyBorder="1" applyAlignment="1"/>
    <xf numFmtId="0" fontId="5" fillId="0" borderId="15" xfId="0" applyFont="1" applyFill="1" applyBorder="1"/>
    <xf numFmtId="0" fontId="9" fillId="0" borderId="7" xfId="0" applyFont="1" applyFill="1" applyBorder="1" applyAlignment="1"/>
    <xf numFmtId="2" fontId="9" fillId="0" borderId="35" xfId="0" applyNumberFormat="1" applyFont="1" applyFill="1" applyBorder="1" applyAlignment="1"/>
    <xf numFmtId="0" fontId="16" fillId="0" borderId="15" xfId="0" applyFont="1" applyFill="1" applyBorder="1" applyAlignment="1">
      <alignment horizontal="left"/>
    </xf>
    <xf numFmtId="0" fontId="9" fillId="0" borderId="36" xfId="0" quotePrefix="1" applyFont="1" applyFill="1" applyBorder="1" applyAlignment="1">
      <alignment horizontal="left"/>
    </xf>
    <xf numFmtId="0" fontId="9" fillId="0" borderId="7" xfId="0" quotePrefix="1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30" xfId="0" quotePrefix="1" applyFont="1" applyFill="1" applyBorder="1" applyAlignment="1">
      <alignment horizontal="left"/>
    </xf>
    <xf numFmtId="0" fontId="9" fillId="0" borderId="9" xfId="0" quotePrefix="1" applyFont="1" applyFill="1" applyBorder="1" applyAlignment="1">
      <alignment horizontal="left"/>
    </xf>
    <xf numFmtId="0" fontId="9" fillId="0" borderId="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38" xfId="0" applyFont="1" applyFill="1" applyBorder="1"/>
    <xf numFmtId="0" fontId="9" fillId="0" borderId="39" xfId="0" applyFont="1" applyFill="1" applyBorder="1"/>
    <xf numFmtId="0" fontId="8" fillId="0" borderId="17" xfId="0" quotePrefix="1" applyFont="1" applyFill="1" applyBorder="1" applyAlignment="1">
      <alignment horizontal="centerContinuous"/>
    </xf>
    <xf numFmtId="0" fontId="25" fillId="0" borderId="17" xfId="0" applyFont="1" applyFill="1" applyBorder="1" applyAlignment="1">
      <alignment horizontal="centerContinuous"/>
    </xf>
    <xf numFmtId="0" fontId="8" fillId="0" borderId="17" xfId="0" applyFont="1" applyFill="1" applyBorder="1" applyAlignment="1">
      <alignment horizontal="centerContinuous"/>
    </xf>
    <xf numFmtId="0" fontId="25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"/>
    </xf>
    <xf numFmtId="0" fontId="5" fillId="0" borderId="12" xfId="0" applyFont="1" applyFill="1" applyBorder="1"/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/>
    <xf numFmtId="49" fontId="9" fillId="0" borderId="13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4" fillId="0" borderId="12" xfId="0" applyFont="1" applyFill="1" applyBorder="1" applyAlignment="1"/>
    <xf numFmtId="0" fontId="9" fillId="0" borderId="27" xfId="0" applyFont="1" applyFill="1" applyBorder="1"/>
    <xf numFmtId="1" fontId="9" fillId="0" borderId="1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Continuous"/>
    </xf>
    <xf numFmtId="0" fontId="3" fillId="0" borderId="20" xfId="0" quotePrefix="1" applyFont="1" applyFill="1" applyBorder="1" applyAlignment="1">
      <alignment horizontal="left"/>
    </xf>
    <xf numFmtId="0" fontId="3" fillId="0" borderId="21" xfId="0" applyFont="1" applyFill="1" applyBorder="1"/>
    <xf numFmtId="0" fontId="3" fillId="0" borderId="21" xfId="0" quotePrefix="1" applyFont="1" applyFill="1" applyBorder="1" applyAlignment="1">
      <alignment horizontal="left"/>
    </xf>
    <xf numFmtId="0" fontId="16" fillId="0" borderId="20" xfId="0" quotePrefix="1" applyFont="1" applyFill="1" applyBorder="1" applyAlignment="1">
      <alignment horizontal="left"/>
    </xf>
    <xf numFmtId="0" fontId="3" fillId="0" borderId="20" xfId="0" applyFont="1" applyFill="1" applyBorder="1"/>
    <xf numFmtId="0" fontId="9" fillId="0" borderId="19" xfId="0" quotePrefix="1" applyFont="1" applyFill="1" applyBorder="1" applyAlignment="1">
      <alignment horizontal="left"/>
    </xf>
    <xf numFmtId="0" fontId="3" fillId="0" borderId="17" xfId="0" applyFont="1" applyFill="1" applyBorder="1"/>
    <xf numFmtId="0" fontId="3" fillId="0" borderId="17" xfId="0" quotePrefix="1" applyFont="1" applyFill="1" applyBorder="1" applyAlignment="1">
      <alignment horizontal="left"/>
    </xf>
    <xf numFmtId="0" fontId="3" fillId="0" borderId="19" xfId="0" applyFont="1" applyFill="1" applyBorder="1"/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Continuous"/>
    </xf>
    <xf numFmtId="0" fontId="9" fillId="0" borderId="24" xfId="0" applyFont="1" applyFill="1" applyBorder="1" applyAlignment="1">
      <alignment horizontal="centerContinuous"/>
    </xf>
    <xf numFmtId="0" fontId="9" fillId="0" borderId="25" xfId="0" applyFont="1" applyFill="1" applyBorder="1" applyAlignment="1">
      <alignment horizontal="centerContinuous"/>
    </xf>
    <xf numFmtId="0" fontId="8" fillId="0" borderId="17" xfId="0" quotePrefix="1" applyFont="1" applyFill="1" applyBorder="1" applyAlignment="1">
      <alignment horizontal="left"/>
    </xf>
    <xf numFmtId="0" fontId="8" fillId="0" borderId="17" xfId="0" applyFont="1" applyFill="1" applyBorder="1"/>
    <xf numFmtId="0" fontId="8" fillId="0" borderId="18" xfId="0" applyFont="1" applyFill="1" applyBorder="1"/>
    <xf numFmtId="0" fontId="21" fillId="0" borderId="0" xfId="0" applyFont="1" applyFill="1"/>
    <xf numFmtId="0" fontId="15" fillId="0" borderId="0" xfId="0" applyFont="1" applyFill="1" applyAlignment="1">
      <alignment horizontal="center"/>
    </xf>
    <xf numFmtId="0" fontId="32" fillId="0" borderId="0" xfId="0" applyFont="1" applyFill="1"/>
    <xf numFmtId="0" fontId="9" fillId="0" borderId="0" xfId="0" quotePrefix="1" applyFont="1" applyFill="1" applyAlignment="1">
      <alignment horizontal="center"/>
    </xf>
    <xf numFmtId="0" fontId="9" fillId="0" borderId="0" xfId="0" quotePrefix="1" applyFont="1" applyFill="1" applyAlignment="1">
      <alignment horizontal="centerContinuous"/>
    </xf>
    <xf numFmtId="0" fontId="9" fillId="0" borderId="0" xfId="0" quotePrefix="1" applyFont="1" applyFill="1" applyAlignment="1">
      <alignment horizontal="right"/>
    </xf>
    <xf numFmtId="0" fontId="9" fillId="0" borderId="1" xfId="0" applyFont="1" applyFill="1" applyBorder="1"/>
    <xf numFmtId="0" fontId="3" fillId="0" borderId="0" xfId="0" quotePrefix="1" applyFont="1" applyFill="1" applyAlignment="1"/>
    <xf numFmtId="0" fontId="9" fillId="0" borderId="17" xfId="0" applyFont="1" applyFill="1" applyBorder="1" applyAlignment="1">
      <alignment horizontal="center"/>
    </xf>
    <xf numFmtId="0" fontId="25" fillId="0" borderId="1" xfId="0" quotePrefix="1" applyFont="1" applyFill="1" applyBorder="1" applyAlignment="1">
      <alignment horizontal="left"/>
    </xf>
    <xf numFmtId="0" fontId="9" fillId="0" borderId="21" xfId="0" quotePrefix="1" applyFont="1" applyFill="1" applyBorder="1" applyAlignment="1">
      <alignment horizontal="left"/>
    </xf>
    <xf numFmtId="0" fontId="9" fillId="0" borderId="1" xfId="0" quotePrefix="1" applyFont="1" applyFill="1" applyBorder="1" applyAlignment="1">
      <alignment horizontal="left"/>
    </xf>
    <xf numFmtId="0" fontId="25" fillId="0" borderId="21" xfId="0" applyFont="1" applyFill="1" applyBorder="1"/>
    <xf numFmtId="1" fontId="9" fillId="0" borderId="26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9" fillId="0" borderId="0" xfId="0" quotePrefix="1" applyFont="1" applyFill="1" applyBorder="1" applyAlignment="1"/>
    <xf numFmtId="0" fontId="3" fillId="0" borderId="0" xfId="0" applyFont="1" applyFill="1" applyBorder="1" applyAlignment="1"/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8" fillId="0" borderId="17" xfId="0" applyFont="1" applyFill="1" applyBorder="1" applyAlignment="1"/>
    <xf numFmtId="0" fontId="10" fillId="0" borderId="0" xfId="0" applyFont="1" applyFill="1" applyBorder="1" applyAlignment="1"/>
    <xf numFmtId="0" fontId="25" fillId="0" borderId="0" xfId="0" applyFont="1" applyFill="1" applyBorder="1" applyAlignment="1">
      <alignment wrapText="1"/>
    </xf>
    <xf numFmtId="0" fontId="9" fillId="0" borderId="28" xfId="0" applyFont="1" applyFill="1" applyBorder="1" applyAlignment="1"/>
    <xf numFmtId="0" fontId="9" fillId="0" borderId="29" xfId="0" applyFont="1" applyFill="1" applyBorder="1" applyAlignment="1"/>
    <xf numFmtId="0" fontId="16" fillId="0" borderId="24" xfId="0" applyFont="1" applyFill="1" applyBorder="1" applyAlignment="1">
      <alignment horizontal="left"/>
    </xf>
    <xf numFmtId="0" fontId="9" fillId="0" borderId="24" xfId="0" quotePrefix="1" applyFont="1" applyFill="1" applyBorder="1" applyAlignment="1">
      <alignment horizontal="left"/>
    </xf>
    <xf numFmtId="0" fontId="9" fillId="0" borderId="24" xfId="0" applyFont="1" applyFill="1" applyBorder="1" applyAlignment="1"/>
    <xf numFmtId="0" fontId="16" fillId="0" borderId="24" xfId="0" quotePrefix="1" applyFont="1" applyFill="1" applyBorder="1" applyAlignment="1">
      <alignment horizontal="left"/>
    </xf>
    <xf numFmtId="0" fontId="9" fillId="0" borderId="25" xfId="0" applyFont="1" applyFill="1" applyBorder="1" applyAlignment="1"/>
    <xf numFmtId="0" fontId="25" fillId="0" borderId="0" xfId="0" applyFont="1" applyFill="1" applyBorder="1" applyAlignment="1"/>
    <xf numFmtId="0" fontId="25" fillId="0" borderId="1" xfId="0" applyFont="1" applyFill="1" applyBorder="1" applyAlignment="1">
      <alignment horizontal="left"/>
    </xf>
    <xf numFmtId="0" fontId="9" fillId="0" borderId="21" xfId="0" applyFont="1" applyFill="1" applyBorder="1" applyAlignment="1"/>
    <xf numFmtId="0" fontId="9" fillId="0" borderId="22" xfId="0" applyFont="1" applyFill="1" applyBorder="1" applyAlignment="1"/>
    <xf numFmtId="0" fontId="9" fillId="0" borderId="28" xfId="0" quotePrefix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"/>
    </xf>
    <xf numFmtId="0" fontId="25" fillId="0" borderId="24" xfId="0" applyFont="1" applyFill="1" applyBorder="1" applyAlignment="1"/>
    <xf numFmtId="0" fontId="9" fillId="0" borderId="24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9" fillId="0" borderId="24" xfId="0" quotePrefix="1" applyFont="1" applyFill="1" applyBorder="1" applyAlignment="1">
      <alignment horizontal="center"/>
    </xf>
    <xf numFmtId="49" fontId="25" fillId="0" borderId="24" xfId="0" applyNumberFormat="1" applyFont="1" applyFill="1" applyBorder="1" applyAlignment="1">
      <alignment horizontal="center"/>
    </xf>
    <xf numFmtId="0" fontId="9" fillId="0" borderId="17" xfId="0" quotePrefix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Continuous"/>
    </xf>
    <xf numFmtId="0" fontId="9" fillId="0" borderId="40" xfId="0" applyFont="1" applyFill="1" applyBorder="1" applyAlignment="1"/>
    <xf numFmtId="0" fontId="11" fillId="0" borderId="0" xfId="0" quotePrefix="1" applyFont="1" applyFill="1" applyBorder="1" applyAlignment="1">
      <alignment horizontal="left"/>
    </xf>
    <xf numFmtId="0" fontId="25" fillId="0" borderId="0" xfId="0" quotePrefix="1" applyFont="1" applyFill="1" applyBorder="1" applyAlignment="1"/>
    <xf numFmtId="0" fontId="25" fillId="0" borderId="0" xfId="0" quotePrefix="1" applyFont="1" applyFill="1" applyBorder="1" applyAlignment="1">
      <alignment horizontal="center"/>
    </xf>
    <xf numFmtId="0" fontId="25" fillId="0" borderId="4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/>
    <xf numFmtId="0" fontId="9" fillId="0" borderId="17" xfId="0" quotePrefix="1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centerContinuous"/>
    </xf>
    <xf numFmtId="0" fontId="9" fillId="0" borderId="1" xfId="0" applyFont="1" applyFill="1" applyBorder="1" applyAlignment="1"/>
    <xf numFmtId="0" fontId="25" fillId="0" borderId="21" xfId="0" applyFont="1" applyFill="1" applyBorder="1" applyAlignment="1"/>
    <xf numFmtId="0" fontId="16" fillId="0" borderId="7" xfId="0" applyFont="1" applyFill="1" applyBorder="1" applyAlignment="1">
      <alignment horizontal="centerContinuous"/>
    </xf>
    <xf numFmtId="0" fontId="9" fillId="0" borderId="7" xfId="0" applyFont="1" applyFill="1" applyBorder="1" applyAlignment="1">
      <alignment horizontal="centerContinuous"/>
    </xf>
    <xf numFmtId="0" fontId="9" fillId="0" borderId="16" xfId="0" applyFont="1" applyFill="1" applyBorder="1" applyAlignment="1">
      <alignment horizontal="centerContinuous"/>
    </xf>
    <xf numFmtId="0" fontId="25" fillId="0" borderId="41" xfId="0" applyFont="1" applyFill="1" applyBorder="1" applyAlignment="1"/>
    <xf numFmtId="0" fontId="9" fillId="0" borderId="42" xfId="0" applyFont="1" applyFill="1" applyBorder="1" applyAlignment="1"/>
    <xf numFmtId="0" fontId="5" fillId="0" borderId="43" xfId="0" applyFont="1" applyFill="1" applyBorder="1"/>
    <xf numFmtId="0" fontId="9" fillId="0" borderId="0" xfId="0" applyFont="1" applyFill="1" applyBorder="1" applyAlignment="1">
      <alignment horizontal="centerContinuous" vertical="top"/>
    </xf>
    <xf numFmtId="0" fontId="25" fillId="0" borderId="20" xfId="0" applyFont="1" applyFill="1" applyBorder="1" applyAlignment="1"/>
    <xf numFmtId="0" fontId="9" fillId="0" borderId="43" xfId="0" applyFont="1" applyFill="1" applyBorder="1" applyAlignment="1"/>
    <xf numFmtId="0" fontId="9" fillId="0" borderId="44" xfId="0" applyFont="1" applyFill="1" applyBorder="1" applyAlignment="1"/>
    <xf numFmtId="0" fontId="9" fillId="0" borderId="45" xfId="0" applyFont="1" applyFill="1" applyBorder="1" applyAlignment="1"/>
    <xf numFmtId="0" fontId="9" fillId="0" borderId="46" xfId="0" applyFont="1" applyFill="1" applyBorder="1" applyAlignment="1"/>
    <xf numFmtId="0" fontId="8" fillId="0" borderId="0" xfId="0" quotePrefix="1" applyFont="1" applyFill="1" applyBorder="1" applyAlignment="1">
      <alignment horizontal="left"/>
    </xf>
    <xf numFmtId="0" fontId="9" fillId="0" borderId="47" xfId="0" applyFont="1" applyFill="1" applyBorder="1" applyAlignment="1"/>
    <xf numFmtId="0" fontId="25" fillId="0" borderId="1" xfId="0" applyFont="1" applyFill="1" applyBorder="1" applyAlignment="1"/>
    <xf numFmtId="1" fontId="9" fillId="0" borderId="48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Continuous"/>
    </xf>
    <xf numFmtId="0" fontId="9" fillId="0" borderId="23" xfId="0" applyFont="1" applyFill="1" applyBorder="1" applyAlignment="1"/>
    <xf numFmtId="0" fontId="25" fillId="0" borderId="41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right"/>
    </xf>
    <xf numFmtId="0" fontId="9" fillId="0" borderId="41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centerContinuous"/>
    </xf>
    <xf numFmtId="0" fontId="25" fillId="0" borderId="20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25" fillId="0" borderId="49" xfId="0" applyFont="1" applyFill="1" applyBorder="1" applyAlignment="1"/>
    <xf numFmtId="0" fontId="9" fillId="0" borderId="49" xfId="0" applyFont="1" applyFill="1" applyBorder="1" applyAlignment="1"/>
    <xf numFmtId="0" fontId="9" fillId="0" borderId="50" xfId="0" applyFont="1" applyFill="1" applyBorder="1" applyAlignment="1">
      <alignment horizontal="right"/>
    </xf>
    <xf numFmtId="0" fontId="9" fillId="0" borderId="50" xfId="0" applyFont="1" applyFill="1" applyBorder="1" applyAlignment="1"/>
    <xf numFmtId="0" fontId="25" fillId="0" borderId="43" xfId="0" applyFont="1" applyFill="1" applyBorder="1" applyAlignment="1"/>
    <xf numFmtId="0" fontId="25" fillId="0" borderId="17" xfId="0" applyFont="1" applyFill="1" applyBorder="1" applyAlignment="1"/>
    <xf numFmtId="0" fontId="5" fillId="0" borderId="45" xfId="0" applyFont="1" applyFill="1" applyBorder="1" applyAlignment="1"/>
    <xf numFmtId="0" fontId="5" fillId="0" borderId="19" xfId="0" applyFont="1" applyFill="1" applyBorder="1" applyAlignment="1"/>
    <xf numFmtId="0" fontId="5" fillId="0" borderId="51" xfId="0" applyFont="1" applyFill="1" applyBorder="1" applyAlignment="1"/>
    <xf numFmtId="0" fontId="25" fillId="0" borderId="23" xfId="0" applyFont="1" applyFill="1" applyBorder="1" applyAlignment="1"/>
    <xf numFmtId="0" fontId="9" fillId="0" borderId="21" xfId="0" applyFont="1" applyFill="1" applyBorder="1" applyAlignment="1">
      <alignment horizontal="right"/>
    </xf>
    <xf numFmtId="0" fontId="16" fillId="0" borderId="37" xfId="0" applyFont="1" applyFill="1" applyBorder="1" applyAlignment="1">
      <alignment horizontal="right"/>
    </xf>
    <xf numFmtId="0" fontId="9" fillId="0" borderId="27" xfId="0" applyFont="1" applyFill="1" applyBorder="1" applyAlignment="1"/>
    <xf numFmtId="0" fontId="3" fillId="0" borderId="7" xfId="0" applyFont="1" applyFill="1" applyBorder="1" applyAlignment="1">
      <alignment horizontal="centerContinuous"/>
    </xf>
    <xf numFmtId="0" fontId="9" fillId="0" borderId="6" xfId="0" applyFont="1" applyFill="1" applyBorder="1" applyAlignment="1"/>
    <xf numFmtId="0" fontId="9" fillId="0" borderId="0" xfId="0" quotePrefix="1" applyFont="1" applyFill="1" applyBorder="1" applyAlignment="1" applyProtection="1">
      <alignment horizontal="left"/>
      <protection locked="0"/>
    </xf>
    <xf numFmtId="0" fontId="3" fillId="0" borderId="12" xfId="0" quotePrefix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12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9" fillId="0" borderId="30" xfId="0" applyFont="1" applyFill="1" applyBorder="1" applyAlignment="1"/>
    <xf numFmtId="0" fontId="16" fillId="0" borderId="0" xfId="0" quotePrefix="1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Continuous" vertical="top"/>
    </xf>
    <xf numFmtId="0" fontId="16" fillId="0" borderId="0" xfId="0" applyFont="1" applyFill="1" applyBorder="1" applyAlignment="1">
      <alignment horizontal="center"/>
    </xf>
    <xf numFmtId="0" fontId="19" fillId="0" borderId="12" xfId="0" quotePrefix="1" applyFont="1" applyFill="1" applyBorder="1" applyAlignment="1"/>
    <xf numFmtId="0" fontId="16" fillId="0" borderId="6" xfId="0" applyFont="1" applyFill="1" applyBorder="1" applyAlignment="1">
      <alignment horizontal="center"/>
    </xf>
    <xf numFmtId="0" fontId="15" fillId="0" borderId="12" xfId="0" quotePrefix="1" applyFont="1" applyFill="1" applyBorder="1" applyAlignment="1">
      <alignment horizontal="left"/>
    </xf>
    <xf numFmtId="0" fontId="15" fillId="0" borderId="0" xfId="0" quotePrefix="1" applyFont="1" applyFill="1" applyBorder="1" applyAlignment="1"/>
    <xf numFmtId="0" fontId="15" fillId="0" borderId="12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centerContinuous"/>
    </xf>
    <xf numFmtId="0" fontId="9" fillId="0" borderId="9" xfId="0" applyFont="1" applyFill="1" applyBorder="1" applyAlignment="1" applyProtection="1">
      <protection locked="0"/>
    </xf>
    <xf numFmtId="0" fontId="8" fillId="0" borderId="9" xfId="0" quotePrefix="1" applyFont="1" applyFill="1" applyBorder="1" applyAlignment="1">
      <alignment horizontal="centerContinuous"/>
    </xf>
    <xf numFmtId="0" fontId="9" fillId="0" borderId="9" xfId="0" applyFont="1" applyFill="1" applyBorder="1" applyAlignment="1" applyProtection="1">
      <alignment horizontal="centerContinuous"/>
      <protection locked="0"/>
    </xf>
    <xf numFmtId="0" fontId="10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 applyProtection="1">
      <alignment horizontal="centerContinuous"/>
      <protection locked="0"/>
    </xf>
    <xf numFmtId="0" fontId="9" fillId="0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 vertical="top"/>
    </xf>
    <xf numFmtId="0" fontId="19" fillId="0" borderId="0" xfId="0" applyFont="1" applyFill="1" applyBorder="1" applyAlignment="1">
      <alignment horizontal="center"/>
    </xf>
    <xf numFmtId="0" fontId="9" fillId="0" borderId="13" xfId="0" quotePrefix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right"/>
    </xf>
    <xf numFmtId="0" fontId="11" fillId="0" borderId="9" xfId="0" quotePrefix="1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right"/>
    </xf>
    <xf numFmtId="0" fontId="9" fillId="0" borderId="52" xfId="0" quotePrefix="1" applyFont="1" applyFill="1" applyBorder="1" applyAlignment="1">
      <alignment horizontal="left"/>
    </xf>
    <xf numFmtId="0" fontId="9" fillId="0" borderId="53" xfId="0" applyFont="1" applyFill="1" applyBorder="1" applyAlignment="1"/>
    <xf numFmtId="0" fontId="9" fillId="0" borderId="54" xfId="0" applyFont="1" applyFill="1" applyBorder="1" applyAlignment="1"/>
    <xf numFmtId="0" fontId="25" fillId="0" borderId="7" xfId="0" applyFont="1" applyFill="1" applyBorder="1" applyAlignment="1">
      <alignment horizontal="centerContinuous"/>
    </xf>
    <xf numFmtId="0" fontId="21" fillId="0" borderId="0" xfId="0" applyFont="1" applyFill="1" applyBorder="1" applyAlignment="1"/>
    <xf numFmtId="0" fontId="9" fillId="0" borderId="13" xfId="0" applyFont="1" applyFill="1" applyBorder="1" applyAlignment="1">
      <alignment wrapText="1"/>
    </xf>
    <xf numFmtId="0" fontId="16" fillId="0" borderId="9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0" fontId="16" fillId="0" borderId="9" xfId="0" applyFont="1" applyFill="1" applyBorder="1" applyAlignment="1"/>
    <xf numFmtId="0" fontId="9" fillId="0" borderId="13" xfId="0" quotePrefix="1" applyFont="1" applyFill="1" applyBorder="1" applyAlignment="1">
      <alignment horizontal="centerContinuous"/>
    </xf>
    <xf numFmtId="0" fontId="15" fillId="0" borderId="0" xfId="0" applyFont="1" applyFill="1" applyBorder="1" applyAlignment="1"/>
    <xf numFmtId="0" fontId="16" fillId="0" borderId="0" xfId="0" quotePrefix="1" applyFont="1" applyFill="1" applyBorder="1" applyAlignment="1"/>
    <xf numFmtId="192" fontId="9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16" fillId="0" borderId="9" xfId="0" quotePrefix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Continuous"/>
    </xf>
    <xf numFmtId="0" fontId="16" fillId="0" borderId="9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1" fontId="9" fillId="0" borderId="55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0" fontId="25" fillId="0" borderId="9" xfId="0" applyFont="1" applyFill="1" applyBorder="1" applyAlignment="1">
      <alignment horizontal="right"/>
    </xf>
    <xf numFmtId="0" fontId="8" fillId="0" borderId="7" xfId="0" quotePrefix="1" applyFont="1" applyFill="1" applyBorder="1" applyAlignment="1">
      <alignment horizontal="centerContinuous"/>
    </xf>
    <xf numFmtId="0" fontId="4" fillId="0" borderId="0" xfId="0" quotePrefix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49" fontId="9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horizontal="right"/>
    </xf>
    <xf numFmtId="191" fontId="9" fillId="0" borderId="13" xfId="2" applyFont="1" applyFill="1" applyBorder="1" applyAlignment="1">
      <alignment horizontal="centerContinuous"/>
    </xf>
    <xf numFmtId="49" fontId="5" fillId="0" borderId="0" xfId="0" applyNumberFormat="1" applyFont="1" applyFill="1"/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 applyProtection="1">
      <protection locked="0"/>
    </xf>
    <xf numFmtId="0" fontId="15" fillId="0" borderId="0" xfId="0" quotePrefix="1" applyFont="1" applyFill="1" applyBorder="1" applyAlignment="1">
      <alignment horizontal="centerContinuous"/>
    </xf>
    <xf numFmtId="0" fontId="16" fillId="0" borderId="37" xfId="0" applyFont="1" applyFill="1" applyBorder="1" applyAlignment="1">
      <alignment horizontal="left"/>
    </xf>
    <xf numFmtId="0" fontId="8" fillId="0" borderId="31" xfId="0" quotePrefix="1" applyFont="1" applyFill="1" applyBorder="1" applyAlignment="1">
      <alignment horizontal="left"/>
    </xf>
    <xf numFmtId="0" fontId="9" fillId="0" borderId="31" xfId="0" applyFont="1" applyFill="1" applyBorder="1" applyAlignment="1"/>
    <xf numFmtId="0" fontId="9" fillId="0" borderId="56" xfId="0" applyFont="1" applyFill="1" applyBorder="1" applyAlignment="1"/>
    <xf numFmtId="0" fontId="5" fillId="0" borderId="13" xfId="0" applyFont="1" applyFill="1" applyBorder="1"/>
    <xf numFmtId="0" fontId="9" fillId="0" borderId="28" xfId="0" applyFont="1" applyFill="1" applyBorder="1" applyAlignment="1" applyProtection="1">
      <protection locked="0"/>
    </xf>
    <xf numFmtId="0" fontId="8" fillId="0" borderId="31" xfId="0" applyFont="1" applyFill="1" applyBorder="1" applyAlignment="1">
      <alignment horizontal="centerContinuous"/>
    </xf>
    <xf numFmtId="0" fontId="9" fillId="0" borderId="37" xfId="0" applyFont="1" applyFill="1" applyBorder="1" applyProtection="1"/>
    <xf numFmtId="0" fontId="9" fillId="0" borderId="31" xfId="0" applyFont="1" applyFill="1" applyBorder="1" applyProtection="1"/>
    <xf numFmtId="0" fontId="9" fillId="0" borderId="31" xfId="0" applyFont="1" applyFill="1" applyBorder="1" applyAlignment="1" applyProtection="1">
      <alignment horizontal="left"/>
    </xf>
    <xf numFmtId="0" fontId="16" fillId="0" borderId="31" xfId="0" applyFont="1" applyFill="1" applyBorder="1" applyAlignment="1">
      <alignment horizontal="right"/>
    </xf>
    <xf numFmtId="0" fontId="9" fillId="0" borderId="12" xfId="0" applyFont="1" applyFill="1" applyBorder="1" applyProtection="1"/>
    <xf numFmtId="0" fontId="9" fillId="0" borderId="0" xfId="0" applyFont="1" applyFill="1" applyBorder="1" applyProtection="1"/>
    <xf numFmtId="0" fontId="2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/>
    <xf numFmtId="0" fontId="25" fillId="0" borderId="0" xfId="0" applyFont="1" applyFill="1" applyBorder="1"/>
    <xf numFmtId="0" fontId="11" fillId="0" borderId="0" xfId="0" applyFont="1" applyFill="1" applyBorder="1"/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2" xfId="0" quotePrefix="1" applyFont="1" applyFill="1" applyBorder="1" applyAlignment="1">
      <alignment horizontal="left" vertical="center"/>
    </xf>
    <xf numFmtId="0" fontId="16" fillId="0" borderId="0" xfId="0" quotePrefix="1" applyFont="1" applyFill="1" applyBorder="1" applyAlignment="1">
      <alignment vertical="center"/>
    </xf>
    <xf numFmtId="0" fontId="9" fillId="0" borderId="30" xfId="0" quotePrefix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25" fillId="0" borderId="31" xfId="0" applyFont="1" applyFill="1" applyBorder="1"/>
    <xf numFmtId="9" fontId="9" fillId="0" borderId="0" xfId="0" applyNumberFormat="1" applyFont="1" applyFill="1" applyBorder="1"/>
    <xf numFmtId="0" fontId="9" fillId="0" borderId="30" xfId="0" applyFont="1" applyFill="1" applyBorder="1"/>
    <xf numFmtId="0" fontId="25" fillId="0" borderId="7" xfId="0" applyFont="1" applyFill="1" applyBorder="1"/>
    <xf numFmtId="1" fontId="9" fillId="0" borderId="5" xfId="0" applyNumberFormat="1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right"/>
    </xf>
    <xf numFmtId="0" fontId="9" fillId="0" borderId="40" xfId="0" applyFont="1" applyFill="1" applyBorder="1"/>
    <xf numFmtId="0" fontId="9" fillId="0" borderId="57" xfId="0" applyFont="1" applyFill="1" applyBorder="1"/>
    <xf numFmtId="0" fontId="9" fillId="0" borderId="9" xfId="0" quotePrefix="1" applyFont="1" applyFill="1" applyBorder="1" applyAlignment="1">
      <alignment horizontal="center"/>
    </xf>
    <xf numFmtId="0" fontId="9" fillId="0" borderId="9" xfId="0" quotePrefix="1" applyFont="1" applyFill="1" applyBorder="1" applyAlignment="1"/>
    <xf numFmtId="0" fontId="9" fillId="0" borderId="57" xfId="0" applyFont="1" applyFill="1" applyBorder="1" applyAlignment="1"/>
    <xf numFmtId="0" fontId="9" fillId="0" borderId="14" xfId="0" quotePrefix="1" applyFont="1" applyFill="1" applyBorder="1" applyAlignment="1"/>
    <xf numFmtId="0" fontId="9" fillId="0" borderId="37" xfId="0" applyFont="1" applyFill="1" applyBorder="1"/>
    <xf numFmtId="0" fontId="9" fillId="0" borderId="40" xfId="0" applyFont="1" applyFill="1" applyBorder="1" applyAlignment="1">
      <alignment horizontal="centerContinuous"/>
    </xf>
    <xf numFmtId="0" fontId="9" fillId="0" borderId="33" xfId="0" applyFont="1" applyFill="1" applyBorder="1" applyAlignment="1">
      <alignment horizontal="centerContinuous"/>
    </xf>
    <xf numFmtId="0" fontId="9" fillId="0" borderId="44" xfId="0" applyFont="1" applyFill="1" applyBorder="1" applyAlignment="1">
      <alignment horizontal="centerContinuous"/>
    </xf>
    <xf numFmtId="0" fontId="16" fillId="0" borderId="21" xfId="0" applyFont="1" applyFill="1" applyBorder="1" applyAlignment="1">
      <alignment horizontal="centerContinuous"/>
    </xf>
    <xf numFmtId="0" fontId="9" fillId="0" borderId="21" xfId="0" quotePrefix="1" applyFont="1" applyFill="1" applyBorder="1" applyAlignment="1">
      <alignment horizontal="centerContinuous"/>
    </xf>
    <xf numFmtId="0" fontId="8" fillId="0" borderId="40" xfId="0" applyFont="1" applyFill="1" applyBorder="1" applyAlignment="1">
      <alignment horizontal="centerContinuous"/>
    </xf>
    <xf numFmtId="0" fontId="25" fillId="0" borderId="21" xfId="0" applyFont="1" applyFill="1" applyBorder="1" applyAlignment="1">
      <alignment horizontal="centerContinuous"/>
    </xf>
    <xf numFmtId="0" fontId="8" fillId="0" borderId="21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centerContinuous"/>
    </xf>
    <xf numFmtId="0" fontId="8" fillId="0" borderId="21" xfId="0" applyFont="1" applyFill="1" applyBorder="1" applyAlignment="1">
      <alignment horizontal="centerContinuous"/>
    </xf>
    <xf numFmtId="0" fontId="8" fillId="0" borderId="22" xfId="0" applyFont="1" applyFill="1" applyBorder="1" applyAlignment="1">
      <alignment horizontal="centerContinuous"/>
    </xf>
    <xf numFmtId="0" fontId="9" fillId="0" borderId="21" xfId="0" applyFont="1" applyFill="1" applyBorder="1" applyAlignment="1">
      <alignment horizontal="left"/>
    </xf>
    <xf numFmtId="0" fontId="9" fillId="0" borderId="21" xfId="0" quotePrefix="1" applyFont="1" applyFill="1" applyBorder="1" applyAlignment="1">
      <alignment horizontal="center"/>
    </xf>
    <xf numFmtId="0" fontId="25" fillId="0" borderId="21" xfId="0" quotePrefix="1" applyFont="1" applyFill="1" applyBorder="1" applyAlignment="1"/>
    <xf numFmtId="0" fontId="9" fillId="0" borderId="22" xfId="0" quotePrefix="1" applyFont="1" applyFill="1" applyBorder="1" applyAlignment="1"/>
    <xf numFmtId="0" fontId="16" fillId="0" borderId="21" xfId="0" applyFont="1" applyFill="1" applyBorder="1" applyAlignment="1"/>
    <xf numFmtId="0" fontId="11" fillId="0" borderId="50" xfId="0" applyFont="1" applyFill="1" applyBorder="1" applyAlignment="1"/>
    <xf numFmtId="0" fontId="11" fillId="0" borderId="25" xfId="0" quotePrefix="1" applyFont="1" applyFill="1" applyBorder="1" applyAlignment="1">
      <alignment horizontal="left"/>
    </xf>
    <xf numFmtId="0" fontId="9" fillId="0" borderId="51" xfId="0" applyFont="1" applyFill="1" applyBorder="1" applyAlignment="1"/>
    <xf numFmtId="0" fontId="9" fillId="0" borderId="17" xfId="0" quotePrefix="1" applyFont="1" applyFill="1" applyBorder="1"/>
    <xf numFmtId="0" fontId="9" fillId="0" borderId="51" xfId="0" applyFont="1" applyFill="1" applyBorder="1"/>
    <xf numFmtId="0" fontId="9" fillId="0" borderId="18" xfId="0" quotePrefix="1" applyFont="1" applyFill="1" applyBorder="1"/>
    <xf numFmtId="0" fontId="15" fillId="0" borderId="12" xfId="0" applyFont="1" applyFill="1" applyBorder="1" applyAlignment="1">
      <alignment horizontal="center"/>
    </xf>
    <xf numFmtId="0" fontId="9" fillId="0" borderId="52" xfId="0" applyFont="1" applyFill="1" applyBorder="1"/>
    <xf numFmtId="0" fontId="9" fillId="0" borderId="53" xfId="0" applyFont="1" applyFill="1" applyBorder="1"/>
    <xf numFmtId="0" fontId="9" fillId="0" borderId="53" xfId="0" applyFont="1" applyFill="1" applyBorder="1" applyAlignment="1">
      <alignment horizontal="left"/>
    </xf>
    <xf numFmtId="0" fontId="9" fillId="0" borderId="53" xfId="0" quotePrefix="1" applyFont="1" applyFill="1" applyBorder="1" applyAlignment="1"/>
    <xf numFmtId="0" fontId="9" fillId="0" borderId="54" xfId="0" quotePrefix="1" applyFont="1" applyFill="1" applyBorder="1" applyAlignment="1"/>
    <xf numFmtId="0" fontId="9" fillId="0" borderId="21" xfId="0" quotePrefix="1" applyFont="1" applyFill="1" applyBorder="1" applyAlignment="1"/>
    <xf numFmtId="0" fontId="9" fillId="0" borderId="28" xfId="0" applyFont="1" applyFill="1" applyBorder="1" applyAlignment="1">
      <alignment horizontal="left"/>
    </xf>
    <xf numFmtId="0" fontId="8" fillId="0" borderId="37" xfId="0" applyFont="1" applyFill="1" applyBorder="1" applyAlignment="1"/>
    <xf numFmtId="0" fontId="8" fillId="0" borderId="31" xfId="0" applyFont="1" applyFill="1" applyBorder="1" applyAlignment="1"/>
    <xf numFmtId="0" fontId="8" fillId="0" borderId="32" xfId="0" applyFont="1" applyFill="1" applyBorder="1" applyAlignment="1"/>
    <xf numFmtId="0" fontId="4" fillId="0" borderId="15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4" fillId="0" borderId="58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centerContinuous"/>
    </xf>
    <xf numFmtId="0" fontId="8" fillId="0" borderId="59" xfId="0" applyFont="1" applyFill="1" applyBorder="1" applyAlignment="1">
      <alignment horizontal="centerContinuous"/>
    </xf>
    <xf numFmtId="0" fontId="8" fillId="0" borderId="21" xfId="0" applyFont="1" applyFill="1" applyBorder="1" applyAlignment="1"/>
    <xf numFmtId="0" fontId="9" fillId="0" borderId="59" xfId="0" applyFont="1" applyFill="1" applyBorder="1" applyAlignment="1"/>
    <xf numFmtId="0" fontId="15" fillId="0" borderId="12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Continuous"/>
    </xf>
    <xf numFmtId="0" fontId="9" fillId="0" borderId="21" xfId="0" applyFont="1" applyFill="1" applyBorder="1" applyAlignment="1">
      <alignment horizontal="center"/>
    </xf>
    <xf numFmtId="0" fontId="9" fillId="0" borderId="59" xfId="0" applyFont="1" applyFill="1" applyBorder="1"/>
    <xf numFmtId="0" fontId="16" fillId="0" borderId="1" xfId="0" applyFont="1" applyFill="1" applyBorder="1" applyAlignment="1">
      <alignment horizontal="centerContinuous"/>
    </xf>
    <xf numFmtId="0" fontId="16" fillId="0" borderId="21" xfId="0" quotePrefix="1" applyFont="1" applyFill="1" applyBorder="1" applyAlignment="1">
      <alignment horizontal="centerContinuous"/>
    </xf>
    <xf numFmtId="0" fontId="9" fillId="0" borderId="59" xfId="0" applyFont="1" applyFill="1" applyBorder="1" applyAlignment="1">
      <alignment horizontal="centerContinuous"/>
    </xf>
    <xf numFmtId="0" fontId="11" fillId="0" borderId="59" xfId="0" applyFont="1" applyFill="1" applyBorder="1" applyAlignment="1"/>
    <xf numFmtId="0" fontId="11" fillId="0" borderId="22" xfId="0" quotePrefix="1" applyFont="1" applyFill="1" applyBorder="1" applyAlignment="1">
      <alignment horizontal="left"/>
    </xf>
    <xf numFmtId="0" fontId="11" fillId="0" borderId="21" xfId="0" quotePrefix="1" applyFont="1" applyFill="1" applyBorder="1" applyAlignment="1">
      <alignment horizontal="left"/>
    </xf>
    <xf numFmtId="0" fontId="25" fillId="0" borderId="60" xfId="0" applyFont="1" applyFill="1" applyBorder="1" applyAlignment="1">
      <alignment horizontal="right"/>
    </xf>
    <xf numFmtId="0" fontId="9" fillId="0" borderId="61" xfId="0" applyFont="1" applyFill="1" applyBorder="1" applyAlignment="1"/>
    <xf numFmtId="0" fontId="25" fillId="0" borderId="60" xfId="0" applyFont="1" applyFill="1" applyBorder="1" applyAlignment="1"/>
    <xf numFmtId="0" fontId="9" fillId="0" borderId="47" xfId="0" applyFont="1" applyFill="1" applyBorder="1" applyAlignment="1">
      <alignment horizontal="centerContinuous"/>
    </xf>
    <xf numFmtId="0" fontId="9" fillId="0" borderId="17" xfId="0" quotePrefix="1" applyFont="1" applyFill="1" applyBorder="1" applyAlignment="1"/>
    <xf numFmtId="0" fontId="9" fillId="0" borderId="62" xfId="0" applyFont="1" applyFill="1" applyBorder="1" applyAlignment="1"/>
    <xf numFmtId="0" fontId="9" fillId="0" borderId="18" xfId="0" quotePrefix="1" applyFont="1" applyFill="1" applyBorder="1" applyAlignment="1"/>
    <xf numFmtId="0" fontId="9" fillId="0" borderId="31" xfId="0" quotePrefix="1" applyFont="1" applyFill="1" applyBorder="1" applyAlignment="1">
      <alignment horizontal="left"/>
    </xf>
    <xf numFmtId="0" fontId="9" fillId="0" borderId="37" xfId="0" applyFont="1" applyFill="1" applyBorder="1" applyAlignment="1"/>
    <xf numFmtId="0" fontId="9" fillId="0" borderId="32" xfId="0" applyFont="1" applyFill="1" applyBorder="1" applyAlignment="1"/>
    <xf numFmtId="0" fontId="16" fillId="0" borderId="60" xfId="0" quotePrefix="1" applyFont="1" applyFill="1" applyBorder="1" applyAlignment="1">
      <alignment horizontal="centerContinuous"/>
    </xf>
    <xf numFmtId="0" fontId="9" fillId="0" borderId="61" xfId="0" applyFont="1" applyFill="1" applyBorder="1" applyAlignment="1">
      <alignment horizontal="centerContinuous"/>
    </xf>
    <xf numFmtId="0" fontId="15" fillId="0" borderId="17" xfId="0" applyFont="1" applyFill="1" applyBorder="1" applyAlignment="1"/>
    <xf numFmtId="0" fontId="9" fillId="0" borderId="60" xfId="0" applyFont="1" applyFill="1" applyBorder="1"/>
    <xf numFmtId="0" fontId="9" fillId="0" borderId="61" xfId="0" applyFont="1" applyFill="1" applyBorder="1"/>
    <xf numFmtId="0" fontId="9" fillId="0" borderId="6" xfId="0" applyFont="1" applyFill="1" applyBorder="1"/>
    <xf numFmtId="0" fontId="9" fillId="0" borderId="63" xfId="0" applyFont="1" applyFill="1" applyBorder="1"/>
    <xf numFmtId="0" fontId="9" fillId="0" borderId="64" xfId="0" applyFont="1" applyFill="1" applyBorder="1"/>
    <xf numFmtId="0" fontId="9" fillId="0" borderId="58" xfId="0" applyFont="1" applyFill="1" applyBorder="1"/>
    <xf numFmtId="0" fontId="15" fillId="0" borderId="9" xfId="0" applyFont="1" applyFill="1" applyBorder="1" applyAlignment="1">
      <alignment horizontal="center"/>
    </xf>
    <xf numFmtId="0" fontId="8" fillId="0" borderId="9" xfId="0" applyFont="1" applyFill="1" applyBorder="1"/>
    <xf numFmtId="0" fontId="8" fillId="0" borderId="7" xfId="0" applyFont="1" applyFill="1" applyBorder="1"/>
    <xf numFmtId="0" fontId="9" fillId="0" borderId="54" xfId="0" applyFont="1" applyFill="1" applyBorder="1"/>
    <xf numFmtId="0" fontId="9" fillId="0" borderId="65" xfId="0" quotePrefix="1" applyFont="1" applyFill="1" applyBorder="1" applyAlignment="1">
      <alignment horizontal="left"/>
    </xf>
    <xf numFmtId="0" fontId="9" fillId="0" borderId="66" xfId="0" quotePrefix="1" applyFont="1" applyFill="1" applyBorder="1" applyAlignment="1">
      <alignment horizontal="left"/>
    </xf>
    <xf numFmtId="0" fontId="9" fillId="0" borderId="66" xfId="0" applyFont="1" applyFill="1" applyBorder="1" applyAlignment="1"/>
    <xf numFmtId="0" fontId="9" fillId="0" borderId="67" xfId="0" applyFont="1" applyFill="1" applyBorder="1" applyAlignment="1"/>
    <xf numFmtId="0" fontId="25" fillId="0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19" fillId="0" borderId="0" xfId="0" applyFont="1" applyFill="1"/>
    <xf numFmtId="0" fontId="30" fillId="0" borderId="0" xfId="0" applyFont="1" applyFill="1" applyBorder="1" applyAlignment="1"/>
    <xf numFmtId="0" fontId="35" fillId="0" borderId="0" xfId="0" applyFont="1" applyFill="1" applyBorder="1" applyAlignment="1">
      <alignment horizontal="center"/>
    </xf>
    <xf numFmtId="0" fontId="9" fillId="0" borderId="15" xfId="0" applyFont="1" applyFill="1" applyBorder="1" applyAlignment="1"/>
    <xf numFmtId="0" fontId="9" fillId="0" borderId="58" xfId="0" applyFont="1" applyFill="1" applyBorder="1" applyAlignment="1"/>
    <xf numFmtId="10" fontId="9" fillId="0" borderId="58" xfId="0" applyNumberFormat="1" applyFont="1" applyFill="1" applyBorder="1"/>
    <xf numFmtId="10" fontId="9" fillId="0" borderId="58" xfId="0" applyNumberFormat="1" applyFont="1" applyFill="1" applyBorder="1" applyAlignment="1">
      <alignment horizontal="centerContinuous"/>
    </xf>
    <xf numFmtId="9" fontId="9" fillId="0" borderId="58" xfId="0" applyNumberFormat="1" applyFont="1" applyFill="1" applyBorder="1" applyAlignment="1"/>
    <xf numFmtId="49" fontId="19" fillId="0" borderId="0" xfId="0" applyNumberFormat="1" applyFont="1" applyFill="1"/>
    <xf numFmtId="0" fontId="36" fillId="0" borderId="0" xfId="0" applyFont="1" applyFill="1" applyBorder="1" applyAlignment="1"/>
    <xf numFmtId="14" fontId="25" fillId="0" borderId="24" xfId="0" applyNumberFormat="1" applyFont="1" applyFill="1" applyBorder="1" applyAlignment="1"/>
    <xf numFmtId="0" fontId="37" fillId="0" borderId="0" xfId="0" applyFont="1" applyFill="1" applyBorder="1" applyAlignment="1"/>
    <xf numFmtId="0" fontId="25" fillId="0" borderId="20" xfId="0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/>
    </xf>
    <xf numFmtId="0" fontId="25" fillId="0" borderId="46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25" fillId="0" borderId="45" xfId="0" applyFont="1" applyFill="1" applyBorder="1" applyAlignment="1">
      <alignment horizontal="center"/>
    </xf>
    <xf numFmtId="16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left"/>
    </xf>
    <xf numFmtId="0" fontId="4" fillId="0" borderId="17" xfId="0" applyFont="1" applyFill="1" applyBorder="1" applyAlignment="1">
      <alignment horizontal="centerContinuous"/>
    </xf>
    <xf numFmtId="49" fontId="25" fillId="0" borderId="15" xfId="0" applyNumberFormat="1" applyFont="1" applyFill="1" applyBorder="1" applyAlignment="1">
      <alignment horizontal="center"/>
    </xf>
    <xf numFmtId="49" fontId="25" fillId="0" borderId="7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2" fontId="25" fillId="0" borderId="35" xfId="0" applyNumberFormat="1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2" fontId="25" fillId="0" borderId="35" xfId="0" quotePrefix="1" applyNumberFormat="1" applyFont="1" applyFill="1" applyBorder="1" applyAlignment="1">
      <alignment horizontal="center"/>
    </xf>
    <xf numFmtId="2" fontId="9" fillId="0" borderId="35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9" fontId="25" fillId="0" borderId="20" xfId="0" applyNumberFormat="1" applyFont="1" applyFill="1" applyBorder="1" applyAlignment="1">
      <alignment horizontal="center"/>
    </xf>
    <xf numFmtId="9" fontId="25" fillId="0" borderId="44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shrinkToFit="1"/>
    </xf>
    <xf numFmtId="49" fontId="9" fillId="0" borderId="44" xfId="0" applyNumberFormat="1" applyFont="1" applyFill="1" applyBorder="1" applyAlignment="1">
      <alignment horizontal="center" shrinkToFit="1"/>
    </xf>
    <xf numFmtId="1" fontId="9" fillId="0" borderId="20" xfId="0" applyNumberFormat="1" applyFont="1" applyFill="1" applyBorder="1" applyAlignment="1">
      <alignment horizontal="center" shrinkToFit="1"/>
    </xf>
    <xf numFmtId="0" fontId="9" fillId="0" borderId="44" xfId="0" applyFont="1" applyFill="1" applyBorder="1" applyAlignment="1">
      <alignment horizontal="center" shrinkToFit="1"/>
    </xf>
    <xf numFmtId="0" fontId="9" fillId="0" borderId="20" xfId="0" applyFont="1" applyFill="1" applyBorder="1" applyAlignment="1">
      <alignment horizontal="center" shrinkToFit="1"/>
    </xf>
    <xf numFmtId="9" fontId="19" fillId="0" borderId="20" xfId="0" applyNumberFormat="1" applyFont="1" applyFill="1" applyBorder="1" applyAlignment="1">
      <alignment horizontal="center" shrinkToFit="1"/>
    </xf>
    <xf numFmtId="9" fontId="19" fillId="0" borderId="44" xfId="0" applyNumberFormat="1" applyFont="1" applyFill="1" applyBorder="1" applyAlignment="1">
      <alignment horizontal="center" shrinkToFit="1"/>
    </xf>
    <xf numFmtId="1" fontId="9" fillId="0" borderId="44" xfId="0" applyNumberFormat="1" applyFont="1" applyFill="1" applyBorder="1" applyAlignment="1">
      <alignment horizontal="center" shrinkToFit="1"/>
    </xf>
    <xf numFmtId="0" fontId="9" fillId="0" borderId="73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9" fillId="0" borderId="44" xfId="0" applyNumberFormat="1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 shrinkToFit="1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19" fillId="0" borderId="44" xfId="0" applyFont="1" applyFill="1" applyBorder="1" applyAlignment="1">
      <alignment horizontal="center" shrinkToFit="1"/>
    </xf>
    <xf numFmtId="0" fontId="19" fillId="0" borderId="73" xfId="0" applyFont="1" applyFill="1" applyBorder="1" applyAlignment="1">
      <alignment horizontal="center" shrinkToFit="1"/>
    </xf>
    <xf numFmtId="0" fontId="25" fillId="0" borderId="44" xfId="0" applyFont="1" applyFill="1" applyBorder="1" applyAlignment="1">
      <alignment horizontal="center"/>
    </xf>
    <xf numFmtId="0" fontId="25" fillId="0" borderId="7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7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center"/>
    </xf>
    <xf numFmtId="49" fontId="9" fillId="0" borderId="58" xfId="0" applyNumberFormat="1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9" fontId="25" fillId="0" borderId="41" xfId="0" applyNumberFormat="1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center" wrapText="1"/>
    </xf>
    <xf numFmtId="0" fontId="9" fillId="0" borderId="20" xfId="0" applyNumberFormat="1" applyFont="1" applyFill="1" applyBorder="1" applyAlignment="1">
      <alignment horizontal="center"/>
    </xf>
    <xf numFmtId="0" fontId="9" fillId="0" borderId="44" xfId="0" applyNumberFormat="1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28" fillId="0" borderId="0" xfId="0" quotePrefix="1" applyFont="1" applyFill="1" applyBorder="1" applyAlignment="1">
      <alignment wrapText="1"/>
    </xf>
    <xf numFmtId="0" fontId="9" fillId="0" borderId="9" xfId="0" quotePrefix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58" xfId="0" applyFont="1" applyFill="1" applyBorder="1" applyAlignment="1">
      <alignment horizontal="left"/>
    </xf>
    <xf numFmtId="0" fontId="25" fillId="0" borderId="69" xfId="0" applyFont="1" applyFill="1" applyBorder="1" applyAlignment="1">
      <alignment horizontal="center"/>
    </xf>
    <xf numFmtId="0" fontId="25" fillId="0" borderId="70" xfId="0" applyFont="1" applyFill="1" applyBorder="1" applyAlignment="1">
      <alignment horizontal="center"/>
    </xf>
    <xf numFmtId="0" fontId="25" fillId="0" borderId="71" xfId="0" applyFont="1" applyFill="1" applyBorder="1" applyAlignment="1">
      <alignment horizontal="center"/>
    </xf>
    <xf numFmtId="0" fontId="9" fillId="0" borderId="69" xfId="0" applyFont="1" applyFill="1" applyBorder="1" applyAlignment="1">
      <alignment horizontal="left"/>
    </xf>
    <xf numFmtId="0" fontId="9" fillId="0" borderId="70" xfId="0" applyFont="1" applyFill="1" applyBorder="1" applyAlignment="1">
      <alignment horizontal="left"/>
    </xf>
    <xf numFmtId="0" fontId="9" fillId="0" borderId="72" xfId="0" applyFont="1" applyFill="1" applyBorder="1" applyAlignment="1">
      <alignment horizontal="left"/>
    </xf>
    <xf numFmtId="0" fontId="24" fillId="0" borderId="0" xfId="0" applyFont="1" applyFill="1" applyBorder="1" applyAlignment="1" applyProtection="1">
      <alignment horizontal="center"/>
    </xf>
    <xf numFmtId="1" fontId="9" fillId="0" borderId="68" xfId="0" applyNumberFormat="1" applyFont="1" applyFill="1" applyBorder="1" applyAlignment="1">
      <alignment horizontal="left"/>
    </xf>
    <xf numFmtId="1" fontId="9" fillId="0" borderId="7" xfId="0" applyNumberFormat="1" applyFont="1" applyFill="1" applyBorder="1" applyAlignment="1">
      <alignment horizontal="left"/>
    </xf>
    <xf numFmtId="1" fontId="9" fillId="0" borderId="58" xfId="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9" fillId="0" borderId="58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/>
    </xf>
    <xf numFmtId="0" fontId="10" fillId="0" borderId="9" xfId="0" applyFont="1" applyFill="1" applyBorder="1" applyAlignment="1" applyProtection="1">
      <alignment horizontal="center"/>
    </xf>
    <xf numFmtId="0" fontId="9" fillId="0" borderId="68" xfId="0" applyFont="1" applyFill="1" applyBorder="1" applyAlignment="1">
      <alignment horizontal="left" vertical="center"/>
    </xf>
    <xf numFmtId="49" fontId="25" fillId="0" borderId="20" xfId="0" applyNumberFormat="1" applyFont="1" applyFill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" fontId="25" fillId="0" borderId="20" xfId="0" applyNumberFormat="1" applyFont="1" applyFill="1" applyBorder="1" applyAlignment="1">
      <alignment horizontal="center"/>
    </xf>
    <xf numFmtId="1" fontId="25" fillId="0" borderId="44" xfId="0" applyNumberFormat="1" applyFont="1" applyFill="1" applyBorder="1" applyAlignment="1">
      <alignment horizontal="center"/>
    </xf>
    <xf numFmtId="194" fontId="25" fillId="0" borderId="20" xfId="0" applyNumberFormat="1" applyFont="1" applyFill="1" applyBorder="1" applyAlignment="1">
      <alignment horizontal="center"/>
    </xf>
    <xf numFmtId="194" fontId="25" fillId="0" borderId="44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</cellXfs>
  <cellStyles count="3">
    <cellStyle name="STANDARD" xfId="1"/>
    <cellStyle name="Денежный" xfId="2" builtinId="4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167</xdr:row>
      <xdr:rowOff>104775</xdr:rowOff>
    </xdr:from>
    <xdr:to>
      <xdr:col>9</xdr:col>
      <xdr:colOff>238125</xdr:colOff>
      <xdr:row>169</xdr:row>
      <xdr:rowOff>123825</xdr:rowOff>
    </xdr:to>
    <xdr:sp macro="" textlink="">
      <xdr:nvSpPr>
        <xdr:cNvPr id="1235" name="AutoShape 9"/>
        <xdr:cNvSpPr>
          <a:spLocks/>
        </xdr:cNvSpPr>
      </xdr:nvSpPr>
      <xdr:spPr bwMode="auto">
        <a:xfrm>
          <a:off x="3190875" y="31870650"/>
          <a:ext cx="0" cy="4000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142875</xdr:colOff>
      <xdr:row>166</xdr:row>
      <xdr:rowOff>95250</xdr:rowOff>
    </xdr:from>
    <xdr:to>
      <xdr:col>13</xdr:col>
      <xdr:colOff>257175</xdr:colOff>
      <xdr:row>170</xdr:row>
      <xdr:rowOff>104775</xdr:rowOff>
    </xdr:to>
    <xdr:sp macro="" textlink="">
      <xdr:nvSpPr>
        <xdr:cNvPr id="1236" name="AutoShape 10"/>
        <xdr:cNvSpPr>
          <a:spLocks/>
        </xdr:cNvSpPr>
      </xdr:nvSpPr>
      <xdr:spPr bwMode="auto">
        <a:xfrm>
          <a:off x="4562475" y="31670625"/>
          <a:ext cx="114300" cy="771525"/>
        </a:xfrm>
        <a:prstGeom prst="leftBrace">
          <a:avLst>
            <a:gd name="adj1" fmla="val 5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8</xdr:col>
      <xdr:colOff>295275</xdr:colOff>
      <xdr:row>4</xdr:row>
      <xdr:rowOff>47626</xdr:rowOff>
    </xdr:to>
    <xdr:pic>
      <xdr:nvPicPr>
        <xdr:cNvPr id="6" name="Рисунок 5" descr="http://frunze.com.ua/wp-content/uploads/2021/02/log6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90500"/>
          <a:ext cx="2324100" cy="6191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special\PROJECT\410063\PROCESS\DOCS\HAZ_AREA\HAZ_S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"/>
      <sheetName val="Notes"/>
      <sheetName val="Corrib Haz"/>
      <sheetName val="Module1"/>
    </sheetNames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94"/>
  <sheetViews>
    <sheetView tabSelected="1" view="pageBreakPreview" zoomScaleNormal="100" zoomScaleSheetLayoutView="100" workbookViewId="0">
      <selection activeCell="X27" sqref="X27"/>
    </sheetView>
  </sheetViews>
  <sheetFormatPr defaultRowHeight="14.25"/>
  <cols>
    <col min="1" max="3" width="3.7109375" style="7" customWidth="1"/>
    <col min="4" max="4" width="5.7109375" style="126" customWidth="1"/>
    <col min="5" max="6" width="5.7109375" style="7" customWidth="1"/>
    <col min="7" max="7" width="6.140625" style="7" customWidth="1"/>
    <col min="8" max="8" width="6.85546875" style="7" customWidth="1"/>
    <col min="9" max="9" width="6.5703125" style="7" customWidth="1"/>
    <col min="10" max="10" width="3.140625" style="7" hidden="1" customWidth="1"/>
    <col min="11" max="11" width="5.7109375" style="7" customWidth="1"/>
    <col min="12" max="12" width="7" style="7" customWidth="1"/>
    <col min="13" max="15" width="5.7109375" style="7" customWidth="1"/>
    <col min="16" max="16" width="6" style="7" customWidth="1"/>
    <col min="17" max="17" width="5.28515625" style="7" customWidth="1"/>
    <col min="18" max="18" width="7.7109375" style="7" customWidth="1"/>
    <col min="19" max="19" width="5.7109375" style="7" customWidth="1"/>
    <col min="20" max="20" width="5.140625" style="7" customWidth="1"/>
    <col min="21" max="22" width="5.7109375" style="7" customWidth="1"/>
    <col min="23" max="37" width="8.85546875" style="7" customWidth="1"/>
    <col min="38" max="16384" width="9.140625" style="7"/>
  </cols>
  <sheetData>
    <row r="1" spans="1:256" ht="15.6" customHeight="1" thickTop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634" t="s">
        <v>880</v>
      </c>
      <c r="N1" s="635"/>
      <c r="O1" s="635"/>
      <c r="P1" s="636"/>
      <c r="Q1" s="631"/>
      <c r="R1" s="632"/>
      <c r="S1" s="632"/>
      <c r="T1" s="632"/>
      <c r="U1" s="632"/>
      <c r="V1" s="63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1:256" ht="15.6" customHeight="1">
      <c r="A2" s="8"/>
      <c r="B2" s="637"/>
      <c r="C2" s="637"/>
      <c r="D2" s="637"/>
      <c r="E2" s="637"/>
      <c r="F2" s="637"/>
      <c r="G2" s="637"/>
      <c r="H2" s="637"/>
      <c r="I2" s="9"/>
      <c r="J2" s="10"/>
      <c r="K2" s="10"/>
      <c r="L2" s="11"/>
      <c r="M2" s="628" t="s">
        <v>881</v>
      </c>
      <c r="N2" s="629"/>
      <c r="O2" s="629"/>
      <c r="P2" s="630"/>
      <c r="Q2" s="621"/>
      <c r="R2" s="622"/>
      <c r="S2" s="622"/>
      <c r="T2" s="622"/>
      <c r="U2" s="622"/>
      <c r="V2" s="623"/>
      <c r="W2" s="13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256" ht="15.6" customHeight="1">
      <c r="A3" s="8"/>
      <c r="B3" s="616"/>
      <c r="C3" s="616"/>
      <c r="D3" s="616"/>
      <c r="E3" s="616"/>
      <c r="F3" s="616"/>
      <c r="G3" s="616"/>
      <c r="H3" s="616"/>
      <c r="I3" s="9"/>
      <c r="J3" s="9"/>
      <c r="K3" s="9"/>
      <c r="L3" s="14"/>
      <c r="M3" s="628" t="s">
        <v>882</v>
      </c>
      <c r="N3" s="629"/>
      <c r="O3" s="629"/>
      <c r="P3" s="630"/>
      <c r="Q3" s="621"/>
      <c r="R3" s="622"/>
      <c r="S3" s="622"/>
      <c r="T3" s="622"/>
      <c r="U3" s="622"/>
      <c r="V3" s="623"/>
      <c r="W3" s="13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256" ht="15.6" customHeight="1">
      <c r="A4" s="15"/>
      <c r="B4" s="616"/>
      <c r="C4" s="616"/>
      <c r="D4" s="616"/>
      <c r="E4" s="616"/>
      <c r="F4" s="616"/>
      <c r="G4" s="616"/>
      <c r="H4" s="616"/>
      <c r="I4" s="16"/>
      <c r="J4" s="9"/>
      <c r="K4" s="9"/>
      <c r="L4" s="14"/>
      <c r="M4" s="629" t="s">
        <v>883</v>
      </c>
      <c r="N4" s="629"/>
      <c r="O4" s="629"/>
      <c r="P4" s="630"/>
      <c r="Q4" s="621"/>
      <c r="R4" s="622"/>
      <c r="S4" s="622"/>
      <c r="T4" s="622"/>
      <c r="U4" s="622"/>
      <c r="V4" s="623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256" ht="15.6" customHeight="1">
      <c r="A5" s="17"/>
      <c r="B5" s="652"/>
      <c r="C5" s="652"/>
      <c r="D5" s="652"/>
      <c r="E5" s="652"/>
      <c r="F5" s="652"/>
      <c r="G5" s="652"/>
      <c r="H5" s="652"/>
      <c r="I5" s="652"/>
      <c r="J5" s="18"/>
      <c r="K5" s="18"/>
      <c r="L5" s="19"/>
      <c r="M5" s="628" t="s">
        <v>884</v>
      </c>
      <c r="N5" s="629"/>
      <c r="O5" s="629"/>
      <c r="P5" s="630"/>
      <c r="Q5" s="621"/>
      <c r="R5" s="622"/>
      <c r="S5" s="622"/>
      <c r="T5" s="622"/>
      <c r="U5" s="622"/>
      <c r="V5" s="623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5.6" customHeight="1">
      <c r="A6" s="653" t="s">
        <v>878</v>
      </c>
      <c r="B6" s="650"/>
      <c r="C6" s="650"/>
      <c r="D6" s="651"/>
      <c r="E6" s="625"/>
      <c r="F6" s="626"/>
      <c r="G6" s="626"/>
      <c r="H6" s="626"/>
      <c r="I6" s="626"/>
      <c r="J6" s="626"/>
      <c r="K6" s="626"/>
      <c r="L6" s="627"/>
      <c r="M6" s="649" t="s">
        <v>885</v>
      </c>
      <c r="N6" s="650"/>
      <c r="O6" s="650"/>
      <c r="P6" s="651"/>
      <c r="Q6" s="641"/>
      <c r="R6" s="642"/>
      <c r="S6" s="642"/>
      <c r="T6" s="642"/>
      <c r="U6" s="642"/>
      <c r="V6" s="643"/>
      <c r="W6" s="20"/>
      <c r="X6" s="20"/>
      <c r="Y6" s="20"/>
      <c r="Z6" s="22"/>
      <c r="AA6" s="23"/>
      <c r="AB6" s="20"/>
      <c r="AC6" s="20"/>
      <c r="AD6" s="20"/>
      <c r="AE6" s="20"/>
      <c r="AF6" s="20"/>
      <c r="AG6" s="20"/>
      <c r="AH6" s="24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5.6" customHeight="1">
      <c r="A7" s="638" t="s">
        <v>877</v>
      </c>
      <c r="B7" s="639"/>
      <c r="C7" s="639"/>
      <c r="D7" s="640"/>
      <c r="E7" s="625"/>
      <c r="F7" s="626"/>
      <c r="G7" s="626"/>
      <c r="H7" s="626"/>
      <c r="I7" s="626"/>
      <c r="J7" s="626"/>
      <c r="K7" s="626"/>
      <c r="L7" s="627"/>
      <c r="M7" s="628" t="s">
        <v>886</v>
      </c>
      <c r="N7" s="629"/>
      <c r="O7" s="629"/>
      <c r="P7" s="630"/>
      <c r="Q7" s="621"/>
      <c r="R7" s="622"/>
      <c r="S7" s="622"/>
      <c r="T7" s="622"/>
      <c r="U7" s="622"/>
      <c r="V7" s="623"/>
      <c r="W7" s="20"/>
      <c r="X7" s="20"/>
      <c r="Y7" s="20"/>
      <c r="Z7" s="23"/>
      <c r="AA7" s="23"/>
      <c r="AB7" s="23"/>
      <c r="AC7" s="23"/>
      <c r="AD7" s="23"/>
      <c r="AE7" s="20"/>
      <c r="AF7" s="20"/>
      <c r="AG7" s="20"/>
      <c r="AH7" s="25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5.6" customHeight="1">
      <c r="A8" s="638" t="s">
        <v>879</v>
      </c>
      <c r="B8" s="639"/>
      <c r="C8" s="639"/>
      <c r="D8" s="640"/>
      <c r="E8" s="644"/>
      <c r="F8" s="645"/>
      <c r="G8" s="645"/>
      <c r="H8" s="645"/>
      <c r="I8" s="645"/>
      <c r="J8" s="645"/>
      <c r="K8" s="645"/>
      <c r="L8" s="646"/>
      <c r="M8" s="628" t="s">
        <v>887</v>
      </c>
      <c r="N8" s="629"/>
      <c r="O8" s="629"/>
      <c r="P8" s="630"/>
      <c r="Q8" s="621"/>
      <c r="R8" s="622"/>
      <c r="S8" s="622"/>
      <c r="T8" s="622"/>
      <c r="U8" s="622"/>
      <c r="V8" s="623"/>
      <c r="W8" s="20"/>
      <c r="X8" s="20"/>
      <c r="Y8" s="20"/>
      <c r="Z8" s="26"/>
      <c r="AA8" s="26"/>
      <c r="AB8" s="23"/>
      <c r="AC8" s="23"/>
      <c r="AD8" s="23"/>
      <c r="AE8" s="20"/>
      <c r="AF8" s="20"/>
      <c r="AG8" s="20"/>
      <c r="AH8" s="25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6" customFormat="1" ht="15.6" customHeight="1">
      <c r="A9" s="27">
        <v>1</v>
      </c>
      <c r="B9" s="28" t="s">
        <v>29</v>
      </c>
      <c r="C9" s="29"/>
      <c r="D9" s="30"/>
      <c r="E9" s="30"/>
      <c r="F9" s="31" t="s">
        <v>30</v>
      </c>
      <c r="G9" s="32" t="s">
        <v>31</v>
      </c>
      <c r="H9" s="32"/>
      <c r="I9" s="31" t="s">
        <v>30</v>
      </c>
      <c r="J9" s="32" t="s">
        <v>32</v>
      </c>
      <c r="K9" s="30"/>
      <c r="L9" s="31" t="s">
        <v>30</v>
      </c>
      <c r="M9" s="32" t="s">
        <v>33</v>
      </c>
      <c r="N9" s="33"/>
      <c r="O9" s="33"/>
      <c r="P9" s="34"/>
      <c r="Q9" s="34"/>
      <c r="R9" s="33"/>
      <c r="S9" s="33"/>
      <c r="T9" s="34"/>
      <c r="U9" s="34"/>
      <c r="V9" s="35"/>
      <c r="W9" s="20"/>
      <c r="X9" s="20"/>
      <c r="Y9" s="20"/>
      <c r="Z9" s="23"/>
      <c r="AA9" s="23"/>
      <c r="AB9" s="23"/>
      <c r="AC9" s="23"/>
      <c r="AD9" s="23"/>
      <c r="AE9" s="20"/>
      <c r="AF9" s="20"/>
      <c r="AG9" s="20"/>
      <c r="AH9" s="24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39" customFormat="1" ht="11.25" customHeight="1">
      <c r="A10" s="27">
        <f t="shared" ref="A10:A22" si="0">1+A9</f>
        <v>2</v>
      </c>
      <c r="B10" s="28" t="s">
        <v>34</v>
      </c>
      <c r="C10" s="29"/>
      <c r="D10" s="36"/>
      <c r="E10" s="37"/>
      <c r="F10" s="38"/>
      <c r="G10" s="32" t="s">
        <v>35</v>
      </c>
      <c r="I10" s="546"/>
      <c r="K10" s="40"/>
      <c r="L10" s="40"/>
      <c r="M10" s="41"/>
      <c r="P10" s="42" t="s">
        <v>200</v>
      </c>
      <c r="Q10" s="43"/>
      <c r="R10" s="43"/>
      <c r="S10" s="44"/>
      <c r="T10" s="30" t="s">
        <v>36</v>
      </c>
      <c r="U10" s="45"/>
      <c r="V10" s="46"/>
      <c r="W10" s="20"/>
      <c r="X10" s="20"/>
      <c r="Y10" s="47"/>
      <c r="Z10" s="47"/>
      <c r="AA10" s="47"/>
      <c r="AB10" s="47"/>
      <c r="AC10" s="47"/>
      <c r="AD10" s="47"/>
      <c r="AE10" s="20"/>
      <c r="AF10" s="20"/>
      <c r="AG10" s="47"/>
      <c r="AH10" s="48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</row>
    <row r="11" spans="1:256" s="39" customFormat="1" ht="15.6" customHeight="1">
      <c r="A11" s="27"/>
      <c r="B11" s="606" t="s">
        <v>68</v>
      </c>
      <c r="C11" s="607"/>
      <c r="D11" s="608" t="s">
        <v>217</v>
      </c>
      <c r="E11" s="608"/>
      <c r="F11" s="608"/>
      <c r="G11" s="608"/>
      <c r="H11" s="608" t="s">
        <v>216</v>
      </c>
      <c r="I11" s="608"/>
      <c r="J11" s="608"/>
      <c r="K11" s="608"/>
      <c r="L11" s="608" t="s">
        <v>218</v>
      </c>
      <c r="M11" s="608"/>
      <c r="N11" s="608"/>
      <c r="O11" s="608"/>
      <c r="P11" s="612" t="s">
        <v>219</v>
      </c>
      <c r="Q11" s="612"/>
      <c r="R11" s="612"/>
      <c r="S11" s="612"/>
      <c r="T11" s="612"/>
      <c r="U11" s="612"/>
      <c r="V11" s="49"/>
      <c r="W11" s="20"/>
      <c r="X11" s="20"/>
      <c r="Y11" s="47"/>
      <c r="Z11" s="47"/>
      <c r="AA11" s="47"/>
      <c r="AB11" s="47"/>
      <c r="AC11" s="47"/>
      <c r="AD11" s="47"/>
      <c r="AE11" s="20"/>
      <c r="AF11" s="20"/>
      <c r="AG11" s="47"/>
      <c r="AH11" s="48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</row>
    <row r="12" spans="1:256" ht="15.6" customHeight="1">
      <c r="A12" s="27">
        <f>1+A10</f>
        <v>3</v>
      </c>
      <c r="B12" s="50"/>
      <c r="C12" s="51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12"/>
      <c r="Q12" s="612"/>
      <c r="R12" s="612"/>
      <c r="S12" s="612"/>
      <c r="T12" s="612"/>
      <c r="U12" s="612"/>
      <c r="V12" s="35"/>
      <c r="W12" s="20"/>
      <c r="X12" s="20"/>
      <c r="Y12" s="20"/>
      <c r="Z12" s="20"/>
      <c r="AA12" s="20"/>
      <c r="AB12" s="23"/>
      <c r="AC12" s="20"/>
      <c r="AD12" s="20"/>
      <c r="AE12" s="20"/>
      <c r="AF12" s="20"/>
      <c r="AG12" s="20"/>
      <c r="AH12" s="23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5.6" customHeight="1">
      <c r="A13" s="27">
        <f t="shared" si="0"/>
        <v>4</v>
      </c>
      <c r="B13" s="52" t="s">
        <v>563</v>
      </c>
      <c r="C13" s="44"/>
      <c r="D13" s="34"/>
      <c r="E13" s="37"/>
      <c r="F13" s="545"/>
      <c r="G13" s="37"/>
      <c r="H13" s="53"/>
      <c r="I13" s="34"/>
      <c r="J13" s="55" t="s">
        <v>37</v>
      </c>
      <c r="K13" s="34"/>
      <c r="L13" s="37"/>
      <c r="M13" s="53"/>
      <c r="N13" s="53"/>
      <c r="O13" s="56"/>
      <c r="P13" s="53"/>
      <c r="Q13" s="34"/>
      <c r="R13" s="34" t="s">
        <v>38</v>
      </c>
      <c r="S13" s="36"/>
      <c r="T13" s="57"/>
      <c r="U13" s="37"/>
      <c r="V13" s="58"/>
      <c r="W13" s="20"/>
      <c r="X13" s="47"/>
      <c r="Y13" s="20"/>
      <c r="Z13" s="20"/>
      <c r="AA13" s="20"/>
      <c r="AB13" s="20"/>
      <c r="AC13" s="20"/>
      <c r="AD13" s="20"/>
      <c r="AE13" s="20"/>
      <c r="AF13" s="20"/>
      <c r="AG13" s="20"/>
      <c r="AH13" s="47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5.6" customHeight="1">
      <c r="A14" s="27">
        <f t="shared" si="0"/>
        <v>5</v>
      </c>
      <c r="B14" s="59" t="s">
        <v>39</v>
      </c>
      <c r="C14" s="34"/>
      <c r="D14" s="44"/>
      <c r="E14" s="33"/>
      <c r="F14" s="42"/>
      <c r="G14" s="60"/>
      <c r="H14" s="61"/>
      <c r="I14" s="42" t="s">
        <v>40</v>
      </c>
      <c r="J14" s="42"/>
      <c r="K14" s="71"/>
      <c r="L14" s="42" t="s">
        <v>41</v>
      </c>
      <c r="N14" s="34"/>
      <c r="O14" s="34"/>
      <c r="P14" s="62"/>
      <c r="Q14" s="32" t="s">
        <v>42</v>
      </c>
      <c r="S14" s="34"/>
      <c r="T14" s="34"/>
      <c r="U14" s="63"/>
      <c r="V14" s="46"/>
      <c r="W14" s="65"/>
      <c r="X14" s="20"/>
      <c r="Y14" s="20"/>
      <c r="Z14" s="20"/>
      <c r="AA14" s="65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5.6" customHeight="1">
      <c r="A15" s="27">
        <f t="shared" si="0"/>
        <v>6</v>
      </c>
      <c r="B15" s="52"/>
      <c r="C15" s="44"/>
      <c r="D15" s="66" t="s">
        <v>43</v>
      </c>
      <c r="E15" s="34"/>
      <c r="F15" s="67"/>
      <c r="G15" s="67"/>
      <c r="H15" s="67"/>
      <c r="I15" s="68"/>
      <c r="J15" s="57"/>
      <c r="K15" s="69" t="s">
        <v>44</v>
      </c>
      <c r="L15" s="57"/>
      <c r="M15" s="56"/>
      <c r="N15" s="34" t="s">
        <v>45</v>
      </c>
      <c r="O15" s="34"/>
      <c r="P15" s="34"/>
      <c r="Q15" s="34"/>
      <c r="R15" s="34"/>
      <c r="S15" s="34"/>
      <c r="T15" s="34"/>
      <c r="U15" s="34"/>
      <c r="V15" s="35"/>
      <c r="W15" s="25"/>
      <c r="X15" s="20"/>
      <c r="Y15" s="20"/>
      <c r="Z15" s="20"/>
      <c r="AA15" s="20"/>
      <c r="AB15" s="20"/>
      <c r="AC15" s="20"/>
      <c r="AD15" s="65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5.6" customHeight="1">
      <c r="A16" s="27">
        <f t="shared" si="0"/>
        <v>7</v>
      </c>
      <c r="B16" s="70" t="s">
        <v>916</v>
      </c>
      <c r="C16" s="32"/>
      <c r="D16" s="34"/>
      <c r="E16" s="34"/>
      <c r="F16" s="53"/>
      <c r="G16" s="37"/>
      <c r="H16" s="37"/>
      <c r="I16" s="53"/>
      <c r="J16" s="53"/>
      <c r="K16" s="53"/>
      <c r="L16" s="53"/>
      <c r="M16" s="34" t="s">
        <v>46</v>
      </c>
      <c r="N16" s="34"/>
      <c r="O16" s="34"/>
      <c r="P16" s="34"/>
      <c r="Q16" s="34"/>
      <c r="R16" s="34"/>
      <c r="S16" s="71"/>
      <c r="T16" s="72" t="s">
        <v>44</v>
      </c>
      <c r="U16" s="37"/>
      <c r="V16" s="58"/>
      <c r="W16" s="20"/>
      <c r="X16" s="20"/>
      <c r="Y16" s="20"/>
      <c r="Z16" s="20"/>
      <c r="AA16" s="20"/>
      <c r="AB16" s="20"/>
      <c r="AC16" s="20"/>
      <c r="AD16" s="20"/>
      <c r="AE16" s="20"/>
      <c r="AF16" s="73"/>
      <c r="AG16" s="20"/>
      <c r="AH16" s="25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5.6" customHeight="1">
      <c r="A17" s="27">
        <f t="shared" si="0"/>
        <v>8</v>
      </c>
      <c r="B17" s="59" t="s">
        <v>47</v>
      </c>
      <c r="C17" s="34"/>
      <c r="D17" s="34"/>
      <c r="E17" s="34"/>
      <c r="F17" s="74" t="s">
        <v>938</v>
      </c>
      <c r="G17" s="34"/>
      <c r="H17" s="34"/>
      <c r="I17" s="34"/>
      <c r="J17" s="75" t="s">
        <v>48</v>
      </c>
      <c r="K17" s="34"/>
      <c r="L17" s="34"/>
      <c r="M17" s="34"/>
      <c r="N17" s="74" t="s">
        <v>49</v>
      </c>
      <c r="O17" s="34"/>
      <c r="P17" s="34"/>
      <c r="Q17" s="34"/>
      <c r="R17" s="34"/>
      <c r="S17" s="72"/>
      <c r="T17" s="34"/>
      <c r="U17" s="34"/>
      <c r="V17" s="35"/>
      <c r="W17" s="20"/>
      <c r="X17" s="20"/>
      <c r="Y17" s="20"/>
      <c r="Z17" s="20"/>
      <c r="AA17" s="20"/>
      <c r="AB17" s="20"/>
      <c r="AC17" s="20"/>
      <c r="AD17" s="20"/>
      <c r="AE17" s="20"/>
      <c r="AF17" s="73"/>
      <c r="AG17" s="20"/>
      <c r="AH17" s="25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5.6" customHeight="1">
      <c r="A18" s="27">
        <f t="shared" si="0"/>
        <v>9</v>
      </c>
      <c r="B18" s="70" t="s">
        <v>50</v>
      </c>
      <c r="C18" s="32"/>
      <c r="D18" s="32"/>
      <c r="E18" s="32"/>
      <c r="F18" s="74" t="s">
        <v>930</v>
      </c>
      <c r="G18" s="32"/>
      <c r="H18" s="74" t="s">
        <v>51</v>
      </c>
      <c r="J18" s="74" t="s">
        <v>52</v>
      </c>
      <c r="K18" s="32"/>
      <c r="M18" s="74" t="s">
        <v>53</v>
      </c>
      <c r="N18" s="34"/>
      <c r="P18" s="74" t="s">
        <v>54</v>
      </c>
      <c r="Q18" s="34"/>
      <c r="R18" s="74" t="s">
        <v>55</v>
      </c>
      <c r="S18" s="34"/>
      <c r="T18" s="57"/>
      <c r="U18" s="53"/>
      <c r="V18" s="58"/>
      <c r="W18" s="20"/>
      <c r="X18" s="20"/>
      <c r="Y18" s="20"/>
      <c r="Z18" s="20"/>
      <c r="AA18" s="20"/>
      <c r="AB18" s="20"/>
      <c r="AC18" s="20"/>
      <c r="AD18" s="20"/>
      <c r="AE18" s="20"/>
      <c r="AF18" s="73"/>
      <c r="AG18" s="20"/>
      <c r="AH18" s="25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5.6" customHeight="1">
      <c r="A19" s="27">
        <f t="shared" si="0"/>
        <v>10</v>
      </c>
      <c r="B19" s="59" t="s">
        <v>56</v>
      </c>
      <c r="C19" s="34"/>
      <c r="D19" s="34"/>
      <c r="E19" s="34"/>
      <c r="F19" s="34"/>
      <c r="G19" s="34"/>
      <c r="H19" s="74" t="s">
        <v>564</v>
      </c>
      <c r="I19" s="34"/>
      <c r="J19" s="34"/>
      <c r="K19" s="34"/>
      <c r="L19" s="34"/>
      <c r="M19" s="34"/>
      <c r="N19" s="34"/>
      <c r="O19" s="34"/>
      <c r="P19" s="34"/>
      <c r="Q19" s="34" t="s">
        <v>57</v>
      </c>
      <c r="R19" s="72"/>
      <c r="S19" s="66" t="s">
        <v>937</v>
      </c>
      <c r="T19" s="34"/>
      <c r="U19" s="34"/>
      <c r="V19" s="35"/>
      <c r="W19" s="20"/>
      <c r="X19" s="20"/>
      <c r="Y19" s="20"/>
      <c r="Z19" s="20"/>
      <c r="AA19" s="20"/>
      <c r="AB19" s="20"/>
      <c r="AC19" s="20"/>
      <c r="AD19" s="20"/>
      <c r="AE19" s="20"/>
      <c r="AF19" s="73"/>
      <c r="AG19" s="20"/>
      <c r="AH19" s="25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5.6" customHeight="1">
      <c r="A20" s="27">
        <f t="shared" si="0"/>
        <v>11</v>
      </c>
      <c r="B20" s="59"/>
      <c r="C20" s="34"/>
      <c r="D20" s="34" t="s">
        <v>58</v>
      </c>
      <c r="E20" s="34"/>
      <c r="F20" s="34"/>
      <c r="G20" s="34"/>
      <c r="H20" s="66" t="s">
        <v>565</v>
      </c>
      <c r="I20" s="34"/>
      <c r="J20" s="34"/>
      <c r="K20" s="34"/>
      <c r="L20" s="34"/>
      <c r="M20" s="34"/>
      <c r="N20" s="34"/>
      <c r="O20" s="34"/>
      <c r="P20" s="34"/>
      <c r="Q20" s="34"/>
      <c r="R20" s="72"/>
      <c r="S20" s="74" t="s">
        <v>598</v>
      </c>
      <c r="T20" s="34"/>
      <c r="U20" s="34"/>
      <c r="V20" s="35"/>
      <c r="W20" s="20"/>
      <c r="X20" s="20"/>
      <c r="Y20" s="20"/>
      <c r="Z20" s="20"/>
      <c r="AA20" s="20"/>
      <c r="AB20" s="20"/>
      <c r="AC20" s="20"/>
      <c r="AD20" s="20"/>
      <c r="AE20" s="20"/>
      <c r="AF20" s="73"/>
      <c r="AG20" s="20"/>
      <c r="AH20" s="25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5.6" customHeight="1">
      <c r="A21" s="27">
        <f t="shared" si="0"/>
        <v>12</v>
      </c>
      <c r="B21" s="76" t="s">
        <v>30</v>
      </c>
      <c r="C21" s="34" t="s">
        <v>59</v>
      </c>
      <c r="D21" s="34"/>
      <c r="E21" s="34"/>
      <c r="F21" s="34"/>
      <c r="G21" s="34"/>
      <c r="H21" s="34"/>
      <c r="I21" s="34"/>
      <c r="J21" s="77" t="s">
        <v>646</v>
      </c>
      <c r="K21" s="276"/>
      <c r="L21" s="34" t="s">
        <v>60</v>
      </c>
      <c r="M21" s="34"/>
      <c r="N21" s="34"/>
      <c r="O21" s="34"/>
      <c r="P21" s="34"/>
      <c r="Q21" s="34"/>
      <c r="R21" s="72"/>
      <c r="S21" s="74"/>
      <c r="T21" s="34"/>
      <c r="U21" s="34"/>
      <c r="V21" s="35"/>
      <c r="W21" s="20"/>
      <c r="X21" s="20"/>
      <c r="Y21" s="20"/>
      <c r="Z21" s="20"/>
      <c r="AA21" s="20"/>
      <c r="AB21" s="20"/>
      <c r="AC21" s="20"/>
      <c r="AD21" s="20"/>
      <c r="AE21" s="20"/>
      <c r="AF21" s="73"/>
      <c r="AG21" s="20"/>
      <c r="AH21" s="25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81" customFormat="1" ht="15.6" customHeight="1">
      <c r="A22" s="27">
        <f t="shared" si="0"/>
        <v>13</v>
      </c>
      <c r="B22" s="78" t="s">
        <v>61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80"/>
      <c r="W22" s="73"/>
      <c r="X22" s="73"/>
      <c r="Y22" s="73"/>
      <c r="Z22" s="73"/>
      <c r="AA22" s="20"/>
      <c r="AB22" s="20"/>
      <c r="AC22" s="20"/>
      <c r="AD22" s="73"/>
      <c r="AE22" s="73"/>
      <c r="AF22" s="73"/>
      <c r="AG22" s="73"/>
      <c r="AH22" s="73"/>
      <c r="AI22" s="73"/>
      <c r="AJ22" s="73"/>
      <c r="AK22" s="73"/>
    </row>
    <row r="23" spans="1:256" s="88" customFormat="1" ht="15.6" customHeight="1">
      <c r="A23" s="27">
        <f t="shared" ref="A23:A31" si="1">1+A22</f>
        <v>14</v>
      </c>
      <c r="B23" s="82" t="s">
        <v>30</v>
      </c>
      <c r="C23" s="83" t="s">
        <v>566</v>
      </c>
      <c r="D23" s="83"/>
      <c r="E23" s="83"/>
      <c r="F23" s="83"/>
      <c r="G23" s="83"/>
      <c r="H23" s="84"/>
      <c r="I23" s="83"/>
      <c r="J23" s="83"/>
      <c r="K23" s="611"/>
      <c r="L23" s="579"/>
      <c r="M23" s="611"/>
      <c r="N23" s="605"/>
      <c r="O23" s="604"/>
      <c r="P23" s="605"/>
      <c r="Q23" s="604"/>
      <c r="R23" s="605"/>
      <c r="S23" s="604"/>
      <c r="T23" s="605"/>
      <c r="U23" s="85"/>
      <c r="V23" s="86"/>
      <c r="W23" s="73"/>
      <c r="X23" s="87"/>
      <c r="Y23" s="87"/>
      <c r="Z23" s="73"/>
      <c r="AA23" s="20"/>
      <c r="AB23" s="20"/>
      <c r="AC23" s="20"/>
      <c r="AD23" s="20"/>
      <c r="AE23" s="20"/>
      <c r="AF23" s="20"/>
      <c r="AG23" s="20"/>
      <c r="AH23" s="73"/>
      <c r="AI23" s="87"/>
      <c r="AJ23" s="87"/>
      <c r="AK23" s="87"/>
    </row>
    <row r="24" spans="1:256" s="88" customFormat="1" ht="15.6" customHeight="1">
      <c r="A24" s="27">
        <f t="shared" si="1"/>
        <v>15</v>
      </c>
      <c r="B24" s="82" t="s">
        <v>30</v>
      </c>
      <c r="C24" s="83" t="s">
        <v>567</v>
      </c>
      <c r="D24" s="83"/>
      <c r="E24" s="83"/>
      <c r="F24" s="83"/>
      <c r="G24" s="83"/>
      <c r="H24" s="83"/>
      <c r="I24" s="83"/>
      <c r="J24" s="83"/>
      <c r="K24" s="609"/>
      <c r="L24" s="610"/>
      <c r="M24" s="562"/>
      <c r="N24" s="563"/>
      <c r="O24" s="562"/>
      <c r="P24" s="563"/>
      <c r="Q24" s="562"/>
      <c r="R24" s="563"/>
      <c r="S24" s="562"/>
      <c r="T24" s="563"/>
      <c r="U24" s="89"/>
      <c r="V24" s="90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</row>
    <row r="25" spans="1:256" ht="15.6" customHeight="1">
      <c r="A25" s="27">
        <f t="shared" si="1"/>
        <v>16</v>
      </c>
      <c r="B25" s="82" t="s">
        <v>30</v>
      </c>
      <c r="C25" s="83" t="s">
        <v>63</v>
      </c>
      <c r="D25" s="83"/>
      <c r="E25" s="83"/>
      <c r="F25" s="83"/>
      <c r="G25" s="83"/>
      <c r="H25" s="83"/>
      <c r="I25" s="83"/>
      <c r="J25" s="83"/>
      <c r="K25" s="562"/>
      <c r="L25" s="563"/>
      <c r="M25" s="562"/>
      <c r="N25" s="563"/>
      <c r="O25" s="562"/>
      <c r="P25" s="563"/>
      <c r="Q25" s="562"/>
      <c r="R25" s="563"/>
      <c r="S25" s="562"/>
      <c r="T25" s="563"/>
      <c r="U25" s="91"/>
      <c r="V25" s="92"/>
      <c r="W25" s="87"/>
      <c r="X25" s="87"/>
      <c r="Y25" s="87"/>
      <c r="Z25" s="20"/>
      <c r="AA25" s="73"/>
      <c r="AB25" s="73"/>
      <c r="AC25" s="23"/>
      <c r="AD25" s="20"/>
      <c r="AE25" s="87"/>
      <c r="AF25" s="20"/>
      <c r="AG25" s="20"/>
      <c r="AH25" s="23"/>
      <c r="AI25" s="20"/>
      <c r="AJ25" s="20"/>
      <c r="AK25" s="20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1:256" ht="15.6" customHeight="1">
      <c r="A26" s="27">
        <f t="shared" si="1"/>
        <v>17</v>
      </c>
      <c r="B26" s="82" t="s">
        <v>30</v>
      </c>
      <c r="C26" s="93" t="s">
        <v>568</v>
      </c>
      <c r="D26" s="83"/>
      <c r="E26" s="83"/>
      <c r="F26" s="83"/>
      <c r="G26" s="83"/>
      <c r="H26" s="83"/>
      <c r="I26" s="83"/>
      <c r="J26" s="83"/>
      <c r="K26" s="602"/>
      <c r="L26" s="603"/>
      <c r="M26" s="602"/>
      <c r="N26" s="603"/>
      <c r="O26" s="602"/>
      <c r="P26" s="603"/>
      <c r="Q26" s="562"/>
      <c r="R26" s="563"/>
      <c r="S26" s="562"/>
      <c r="T26" s="563"/>
      <c r="U26" s="91"/>
      <c r="V26" s="92"/>
      <c r="W26" s="87"/>
      <c r="X26" s="73"/>
      <c r="Y26" s="87"/>
      <c r="Z26" s="20"/>
      <c r="AA26" s="73"/>
      <c r="AB26" s="73"/>
      <c r="AC26" s="20"/>
      <c r="AD26" s="20"/>
      <c r="AE26" s="20"/>
      <c r="AF26" s="73"/>
      <c r="AG26" s="20"/>
      <c r="AH26" s="20"/>
      <c r="AI26" s="20"/>
      <c r="AJ26" s="20"/>
      <c r="AK26" s="20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256" ht="15.6" customHeight="1">
      <c r="A27" s="27">
        <f t="shared" si="1"/>
        <v>18</v>
      </c>
      <c r="B27" s="82" t="s">
        <v>30</v>
      </c>
      <c r="C27" s="94" t="s">
        <v>64</v>
      </c>
      <c r="D27" s="83"/>
      <c r="E27" s="83"/>
      <c r="F27" s="83"/>
      <c r="G27" s="83"/>
      <c r="H27" s="83"/>
      <c r="I27" s="83"/>
      <c r="J27" s="83"/>
      <c r="K27" s="654"/>
      <c r="L27" s="655"/>
      <c r="M27" s="593"/>
      <c r="N27" s="584"/>
      <c r="O27" s="562"/>
      <c r="P27" s="563"/>
      <c r="Q27" s="562"/>
      <c r="R27" s="563"/>
      <c r="S27" s="562"/>
      <c r="T27" s="563"/>
      <c r="U27" s="95"/>
      <c r="V27" s="86"/>
      <c r="W27" s="87"/>
      <c r="X27" s="20"/>
      <c r="Y27" s="87"/>
      <c r="Z27" s="20"/>
      <c r="AA27" s="73"/>
      <c r="AB27" s="73"/>
      <c r="AC27" s="20"/>
      <c r="AD27" s="20"/>
      <c r="AE27" s="20"/>
      <c r="AF27" s="20"/>
      <c r="AG27" s="20"/>
      <c r="AH27" s="20"/>
      <c r="AI27" s="20"/>
      <c r="AJ27" s="20"/>
      <c r="AK27" s="20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256" ht="15.6" customHeight="1">
      <c r="A28" s="27">
        <f t="shared" si="1"/>
        <v>19</v>
      </c>
      <c r="B28" s="82" t="s">
        <v>30</v>
      </c>
      <c r="C28" s="93" t="s">
        <v>569</v>
      </c>
      <c r="D28" s="83"/>
      <c r="E28" s="83"/>
      <c r="F28" s="83"/>
      <c r="G28" s="96"/>
      <c r="H28" s="77"/>
      <c r="I28" s="97" t="s">
        <v>570</v>
      </c>
      <c r="J28" s="83"/>
      <c r="K28" s="654"/>
      <c r="L28" s="655"/>
      <c r="M28" s="593"/>
      <c r="N28" s="584"/>
      <c r="O28" s="562"/>
      <c r="P28" s="563"/>
      <c r="Q28" s="562"/>
      <c r="R28" s="563"/>
      <c r="S28" s="562"/>
      <c r="T28" s="563"/>
      <c r="U28" s="91"/>
      <c r="V28" s="92"/>
      <c r="W28" s="87"/>
      <c r="X28" s="73"/>
      <c r="Y28" s="73"/>
      <c r="Z28" s="20"/>
      <c r="AA28" s="73"/>
      <c r="AB28" s="73"/>
      <c r="AC28" s="20"/>
      <c r="AD28" s="20"/>
      <c r="AE28" s="20"/>
      <c r="AF28" s="20"/>
      <c r="AG28" s="20"/>
      <c r="AH28" s="20"/>
      <c r="AI28" s="20"/>
      <c r="AJ28" s="20"/>
      <c r="AK28" s="2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1:256" ht="15.6" customHeight="1">
      <c r="A29" s="27">
        <f t="shared" si="1"/>
        <v>20</v>
      </c>
      <c r="B29" s="98" t="s">
        <v>65</v>
      </c>
      <c r="C29" s="98"/>
      <c r="D29" s="83"/>
      <c r="E29" s="83"/>
      <c r="F29" s="83"/>
      <c r="G29" s="83"/>
      <c r="H29" s="83" t="s">
        <v>66</v>
      </c>
      <c r="I29" s="83"/>
      <c r="J29" s="83"/>
      <c r="K29" s="74" t="s">
        <v>940</v>
      </c>
      <c r="L29" s="34"/>
      <c r="M29" s="34"/>
      <c r="N29" s="34"/>
      <c r="O29" s="66" t="s">
        <v>67</v>
      </c>
      <c r="P29" s="34"/>
      <c r="Q29" s="34"/>
      <c r="R29" s="34"/>
      <c r="S29" s="34"/>
      <c r="T29" s="34"/>
      <c r="U29" s="34"/>
      <c r="V29" s="35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1:256" ht="15.6" customHeight="1">
      <c r="A30" s="27">
        <f t="shared" si="1"/>
        <v>21</v>
      </c>
      <c r="B30" s="83"/>
      <c r="C30" s="83"/>
      <c r="D30" s="83"/>
      <c r="E30" s="83"/>
      <c r="F30" s="99"/>
      <c r="G30" s="99"/>
      <c r="H30" s="83"/>
      <c r="I30" s="99"/>
      <c r="J30" s="99" t="s">
        <v>68</v>
      </c>
      <c r="K30" s="100" t="s">
        <v>580</v>
      </c>
      <c r="L30" s="101"/>
      <c r="M30" s="101"/>
      <c r="N30" s="53"/>
      <c r="O30" s="57"/>
      <c r="P30" s="102" t="s">
        <v>581</v>
      </c>
      <c r="Q30" s="101"/>
      <c r="R30" s="101"/>
      <c r="S30" s="101"/>
      <c r="T30" s="101"/>
      <c r="U30" s="101"/>
      <c r="V30" s="103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spans="1:256" ht="15.6" customHeight="1">
      <c r="A31" s="27">
        <f t="shared" si="1"/>
        <v>22</v>
      </c>
      <c r="B31" s="82" t="s">
        <v>30</v>
      </c>
      <c r="C31" s="93" t="s">
        <v>573</v>
      </c>
      <c r="D31" s="83"/>
      <c r="E31" s="83"/>
      <c r="F31" s="83"/>
      <c r="G31" s="83"/>
      <c r="H31" s="83"/>
      <c r="I31" s="83"/>
      <c r="J31" s="83"/>
      <c r="K31" s="593"/>
      <c r="L31" s="584"/>
      <c r="M31" s="593"/>
      <c r="N31" s="656"/>
      <c r="O31" s="657"/>
      <c r="P31" s="563"/>
      <c r="Q31" s="104"/>
      <c r="R31" s="85"/>
      <c r="S31" s="105"/>
      <c r="T31" s="85"/>
      <c r="U31" s="91"/>
      <c r="V31" s="92"/>
      <c r="W31" s="23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</row>
    <row r="32" spans="1:256" ht="15.6" customHeight="1">
      <c r="A32" s="27">
        <f t="shared" ref="A32:A47" si="2">1+A31</f>
        <v>23</v>
      </c>
      <c r="B32" s="106" t="s">
        <v>582</v>
      </c>
      <c r="C32" s="93" t="s">
        <v>69</v>
      </c>
      <c r="D32" s="83"/>
      <c r="E32" s="83"/>
      <c r="F32" s="83"/>
      <c r="G32" s="83"/>
      <c r="H32" s="83"/>
      <c r="I32" s="83"/>
      <c r="J32" s="83"/>
      <c r="K32" s="647"/>
      <c r="L32" s="648"/>
      <c r="M32" s="647"/>
      <c r="N32" s="648"/>
      <c r="O32" s="562"/>
      <c r="P32" s="563"/>
      <c r="Q32" s="105"/>
      <c r="R32" s="85"/>
      <c r="S32" s="91"/>
      <c r="T32" s="107"/>
      <c r="U32" s="91"/>
      <c r="V32" s="92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1:51" ht="15.6" customHeight="1">
      <c r="A33" s="27">
        <f t="shared" si="2"/>
        <v>24</v>
      </c>
      <c r="B33" s="82" t="s">
        <v>30</v>
      </c>
      <c r="C33" s="93" t="s">
        <v>924</v>
      </c>
      <c r="D33" s="83"/>
      <c r="E33" s="83"/>
      <c r="F33" s="83"/>
      <c r="G33" s="83"/>
      <c r="H33" s="83"/>
      <c r="I33" s="83"/>
      <c r="J33" s="83"/>
      <c r="K33" s="654"/>
      <c r="L33" s="655"/>
      <c r="M33" s="593"/>
      <c r="N33" s="584"/>
      <c r="O33" s="562"/>
      <c r="P33" s="563"/>
      <c r="Q33" s="95"/>
      <c r="R33" s="85"/>
      <c r="S33" s="91"/>
      <c r="T33" s="107"/>
      <c r="U33" s="91"/>
      <c r="V33" s="92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1:51" ht="15.6" customHeight="1">
      <c r="A34" s="27">
        <f t="shared" si="2"/>
        <v>25</v>
      </c>
      <c r="B34" s="82" t="s">
        <v>30</v>
      </c>
      <c r="C34" s="94" t="s">
        <v>583</v>
      </c>
      <c r="D34" s="83"/>
      <c r="E34" s="83"/>
      <c r="F34" s="83"/>
      <c r="G34" s="83"/>
      <c r="H34" s="83"/>
      <c r="I34" s="83"/>
      <c r="J34" s="83"/>
      <c r="K34" s="593"/>
      <c r="L34" s="584"/>
      <c r="M34" s="593"/>
      <c r="N34" s="584"/>
      <c r="O34" s="562"/>
      <c r="P34" s="563"/>
      <c r="Q34" s="105"/>
      <c r="R34" s="85"/>
      <c r="S34" s="91"/>
      <c r="T34" s="107"/>
      <c r="U34" s="91"/>
      <c r="V34" s="92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1:51" ht="15.6" customHeight="1">
      <c r="A35" s="27">
        <f t="shared" si="2"/>
        <v>26</v>
      </c>
      <c r="B35" s="82" t="s">
        <v>70</v>
      </c>
      <c r="C35" s="93" t="s">
        <v>584</v>
      </c>
      <c r="D35" s="83"/>
      <c r="E35" s="83"/>
      <c r="F35" s="83"/>
      <c r="G35" s="83"/>
      <c r="H35" s="83"/>
      <c r="I35" s="83"/>
      <c r="J35" s="83"/>
      <c r="K35" s="660"/>
      <c r="L35" s="661"/>
      <c r="M35" s="593"/>
      <c r="N35" s="584"/>
      <c r="O35" s="562"/>
      <c r="P35" s="563"/>
      <c r="Q35" s="105"/>
      <c r="R35" s="85"/>
      <c r="S35" s="91"/>
      <c r="T35" s="107"/>
      <c r="U35" s="91"/>
      <c r="V35" s="92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1:51" ht="15.6" customHeight="1">
      <c r="A36" s="27">
        <f t="shared" si="2"/>
        <v>27</v>
      </c>
      <c r="B36" s="109" t="s">
        <v>71</v>
      </c>
      <c r="C36" s="109"/>
      <c r="D36" s="83"/>
      <c r="E36" s="110"/>
      <c r="F36" s="83"/>
      <c r="G36" s="93" t="s">
        <v>585</v>
      </c>
      <c r="H36" s="83"/>
      <c r="I36" s="83"/>
      <c r="J36" s="83"/>
      <c r="K36" s="111" t="s">
        <v>201</v>
      </c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3"/>
      <c r="W36" s="20"/>
      <c r="X36" s="20"/>
      <c r="Y36" s="20"/>
      <c r="Z36" s="20"/>
      <c r="AA36" s="20"/>
      <c r="AB36" s="20"/>
      <c r="AC36" s="20"/>
      <c r="AD36" s="23"/>
      <c r="AE36" s="20"/>
      <c r="AF36" s="20"/>
      <c r="AG36" s="20"/>
      <c r="AH36" s="20"/>
      <c r="AI36" s="20"/>
      <c r="AJ36" s="20"/>
      <c r="AK36" s="20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1:51" ht="15.6" customHeight="1">
      <c r="A37" s="27">
        <f t="shared" si="2"/>
        <v>28</v>
      </c>
      <c r="B37" s="106" t="s">
        <v>582</v>
      </c>
      <c r="C37" s="94" t="s">
        <v>586</v>
      </c>
      <c r="D37" s="83"/>
      <c r="E37" s="83"/>
      <c r="F37" s="83"/>
      <c r="G37" s="83"/>
      <c r="H37" s="83"/>
      <c r="I37" s="83"/>
      <c r="J37" s="83"/>
      <c r="K37" s="95"/>
      <c r="L37" s="85"/>
      <c r="M37" s="91"/>
      <c r="N37" s="107"/>
      <c r="O37" s="95"/>
      <c r="P37" s="85"/>
      <c r="Q37" s="95"/>
      <c r="R37" s="85"/>
      <c r="S37" s="91"/>
      <c r="T37" s="107"/>
      <c r="U37" s="91"/>
      <c r="V37" s="92"/>
      <c r="W37" s="20"/>
      <c r="AF37" s="20"/>
      <c r="AG37" s="20"/>
      <c r="AH37" s="20"/>
      <c r="AI37" s="20"/>
      <c r="AJ37" s="20"/>
      <c r="AK37" s="20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1:51" ht="15.6" customHeight="1">
      <c r="A38" s="27">
        <f t="shared" si="2"/>
        <v>29</v>
      </c>
      <c r="B38" s="98" t="s">
        <v>72</v>
      </c>
      <c r="C38" s="98"/>
      <c r="D38" s="83"/>
      <c r="E38" s="83"/>
      <c r="F38" s="99"/>
      <c r="G38" s="99"/>
      <c r="H38" s="112" t="s">
        <v>73</v>
      </c>
      <c r="I38" s="99"/>
      <c r="J38" s="99"/>
      <c r="K38" s="74" t="s">
        <v>940</v>
      </c>
      <c r="L38" s="34"/>
      <c r="M38" s="34"/>
      <c r="N38" s="74" t="s">
        <v>74</v>
      </c>
      <c r="O38" s="96"/>
      <c r="P38" s="96"/>
      <c r="Q38" s="96"/>
      <c r="R38" s="113" t="s">
        <v>75</v>
      </c>
      <c r="S38" s="96"/>
      <c r="T38" s="96"/>
      <c r="U38" s="96"/>
      <c r="V38" s="114"/>
      <c r="W38" s="20"/>
      <c r="AF38" s="20"/>
      <c r="AG38" s="20"/>
      <c r="AH38" s="20"/>
      <c r="AI38" s="20"/>
      <c r="AJ38" s="20"/>
      <c r="AK38" s="20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1:51" ht="15.6" customHeight="1">
      <c r="A39" s="27">
        <f t="shared" si="2"/>
        <v>30</v>
      </c>
      <c r="B39" s="106" t="s">
        <v>582</v>
      </c>
      <c r="C39" s="93" t="s">
        <v>69</v>
      </c>
      <c r="D39" s="83"/>
      <c r="E39" s="83"/>
      <c r="F39" s="83"/>
      <c r="G39" s="83"/>
      <c r="H39" s="83"/>
      <c r="I39" s="83"/>
      <c r="J39" s="83"/>
      <c r="K39" s="562"/>
      <c r="L39" s="563"/>
      <c r="M39" s="562"/>
      <c r="N39" s="563"/>
      <c r="O39" s="562"/>
      <c r="P39" s="563"/>
      <c r="Q39" s="115"/>
      <c r="R39" s="116"/>
      <c r="S39" s="117"/>
      <c r="T39" s="118"/>
      <c r="U39" s="117"/>
      <c r="V39" s="119"/>
      <c r="W39" s="20"/>
      <c r="AF39" s="20"/>
      <c r="AG39" s="20"/>
      <c r="AH39" s="20"/>
      <c r="AI39" s="20"/>
      <c r="AJ39" s="20"/>
      <c r="AK39" s="20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1" ht="15.6" customHeight="1">
      <c r="A40" s="27">
        <f t="shared" si="2"/>
        <v>31</v>
      </c>
      <c r="B40" s="108" t="s">
        <v>30</v>
      </c>
      <c r="C40" s="93" t="s">
        <v>575</v>
      </c>
      <c r="D40" s="83"/>
      <c r="E40" s="83"/>
      <c r="F40" s="83"/>
      <c r="G40" s="83"/>
      <c r="H40" s="83"/>
      <c r="I40" s="83"/>
      <c r="J40" s="83"/>
      <c r="K40" s="654"/>
      <c r="L40" s="655"/>
      <c r="M40" s="593"/>
      <c r="N40" s="584"/>
      <c r="O40" s="562"/>
      <c r="P40" s="563"/>
      <c r="Q40" s="105"/>
      <c r="R40" s="85"/>
      <c r="S40" s="91"/>
      <c r="T40" s="107"/>
      <c r="U40" s="95"/>
      <c r="V40" s="86"/>
      <c r="W40" s="20"/>
      <c r="AF40" s="20"/>
      <c r="AG40" s="20"/>
      <c r="AH40" s="20"/>
      <c r="AI40" s="120"/>
      <c r="AJ40" s="20"/>
      <c r="AK40" s="20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1" ht="15.6" customHeight="1">
      <c r="A41" s="27">
        <f t="shared" si="2"/>
        <v>32</v>
      </c>
      <c r="B41" s="108" t="s">
        <v>70</v>
      </c>
      <c r="C41" s="93" t="s">
        <v>925</v>
      </c>
      <c r="D41" s="83"/>
      <c r="E41" s="83"/>
      <c r="F41" s="83"/>
      <c r="G41" s="83"/>
      <c r="H41" s="83"/>
      <c r="I41" s="83"/>
      <c r="J41" s="83"/>
      <c r="K41" s="658"/>
      <c r="L41" s="659"/>
      <c r="M41" s="658"/>
      <c r="N41" s="659"/>
      <c r="O41" s="562"/>
      <c r="P41" s="563"/>
      <c r="Q41" s="105"/>
      <c r="R41" s="85"/>
      <c r="S41" s="91"/>
      <c r="T41" s="107"/>
      <c r="U41" s="91"/>
      <c r="V41" s="92"/>
      <c r="W41" s="20"/>
      <c r="AF41" s="20"/>
      <c r="AG41" s="20"/>
      <c r="AH41" s="20"/>
      <c r="AI41" s="20"/>
      <c r="AJ41" s="20"/>
      <c r="AK41" s="20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1" ht="15.6" customHeight="1">
      <c r="A42" s="27">
        <f t="shared" si="2"/>
        <v>33</v>
      </c>
      <c r="B42" s="108" t="s">
        <v>30</v>
      </c>
      <c r="C42" s="93" t="s">
        <v>587</v>
      </c>
      <c r="D42" s="83"/>
      <c r="E42" s="83"/>
      <c r="F42" s="83"/>
      <c r="G42" s="83"/>
      <c r="H42" s="83"/>
      <c r="I42" s="83"/>
      <c r="J42" s="83"/>
      <c r="K42" s="593"/>
      <c r="L42" s="584"/>
      <c r="M42" s="593"/>
      <c r="N42" s="584"/>
      <c r="O42" s="562"/>
      <c r="P42" s="563"/>
      <c r="Q42" s="105"/>
      <c r="R42" s="85"/>
      <c r="S42" s="91"/>
      <c r="T42" s="107"/>
      <c r="U42" s="91"/>
      <c r="V42" s="92"/>
      <c r="W42" s="20"/>
      <c r="AF42" s="20"/>
      <c r="AG42" s="20"/>
      <c r="AH42" s="20"/>
      <c r="AI42" s="20"/>
      <c r="AJ42" s="20"/>
      <c r="AK42" s="20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1" ht="15.6" customHeight="1">
      <c r="A43" s="27">
        <f t="shared" si="2"/>
        <v>34</v>
      </c>
      <c r="B43" s="108" t="s">
        <v>70</v>
      </c>
      <c r="C43" s="93" t="s">
        <v>76</v>
      </c>
      <c r="D43" s="83"/>
      <c r="E43" s="83"/>
      <c r="F43" s="83"/>
      <c r="G43" s="83"/>
      <c r="H43" s="84"/>
      <c r="I43" s="83"/>
      <c r="J43" s="83"/>
      <c r="K43" s="593"/>
      <c r="L43" s="584"/>
      <c r="M43" s="593"/>
      <c r="N43" s="584"/>
      <c r="O43" s="562"/>
      <c r="P43" s="563"/>
      <c r="Q43" s="105"/>
      <c r="R43" s="85"/>
      <c r="S43" s="91"/>
      <c r="T43" s="107"/>
      <c r="U43" s="91"/>
      <c r="V43" s="92"/>
      <c r="W43" s="20"/>
      <c r="AF43" s="20"/>
      <c r="AG43" s="20"/>
      <c r="AH43" s="20"/>
      <c r="AI43" s="20"/>
      <c r="AJ43" s="20"/>
      <c r="AK43" s="20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1" ht="15.6" customHeight="1">
      <c r="A44" s="27">
        <f t="shared" si="2"/>
        <v>35</v>
      </c>
      <c r="B44" s="98" t="s">
        <v>588</v>
      </c>
      <c r="C44" s="98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114"/>
      <c r="W44" s="20"/>
      <c r="AF44" s="20"/>
      <c r="AG44" s="20"/>
      <c r="AH44" s="20"/>
      <c r="AI44" s="20"/>
      <c r="AJ44" s="20"/>
      <c r="AK44" s="20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1" ht="15.6" customHeight="1">
      <c r="A45" s="27">
        <f t="shared" si="2"/>
        <v>36</v>
      </c>
      <c r="B45" s="108" t="s">
        <v>30</v>
      </c>
      <c r="C45" s="93" t="s">
        <v>77</v>
      </c>
      <c r="D45" s="83"/>
      <c r="E45" s="83"/>
      <c r="F45" s="83" t="s">
        <v>78</v>
      </c>
      <c r="G45" s="83"/>
      <c r="H45" s="83"/>
      <c r="I45" s="83"/>
      <c r="J45" s="83"/>
      <c r="K45" s="598"/>
      <c r="L45" s="599"/>
      <c r="M45" s="598"/>
      <c r="N45" s="599"/>
      <c r="O45" s="562"/>
      <c r="P45" s="563"/>
      <c r="Q45" s="115"/>
      <c r="R45" s="116"/>
      <c r="S45" s="115"/>
      <c r="T45" s="116"/>
      <c r="U45" s="117"/>
      <c r="V45" s="119"/>
      <c r="W45" s="20"/>
      <c r="AF45" s="20"/>
      <c r="AG45" s="20"/>
      <c r="AH45" s="20"/>
      <c r="AI45" s="20"/>
      <c r="AJ45" s="20"/>
      <c r="AK45" s="20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1:51" ht="15.6" customHeight="1">
      <c r="A46" s="27">
        <f t="shared" si="2"/>
        <v>37</v>
      </c>
      <c r="B46" s="93"/>
      <c r="C46" s="93"/>
      <c r="D46" s="83"/>
      <c r="E46" s="83"/>
      <c r="F46" s="93" t="s">
        <v>939</v>
      </c>
      <c r="G46" s="83"/>
      <c r="H46" s="83"/>
      <c r="I46" s="83"/>
      <c r="J46" s="83"/>
      <c r="K46" s="600"/>
      <c r="L46" s="601"/>
      <c r="M46" s="600"/>
      <c r="N46" s="601"/>
      <c r="O46" s="562"/>
      <c r="P46" s="563"/>
      <c r="Q46" s="95"/>
      <c r="R46" s="85"/>
      <c r="S46" s="91"/>
      <c r="T46" s="107"/>
      <c r="U46" s="91"/>
      <c r="V46" s="92"/>
      <c r="W46" s="20"/>
      <c r="AF46" s="20"/>
      <c r="AG46" s="20"/>
      <c r="AH46" s="20"/>
      <c r="AI46" s="20"/>
      <c r="AJ46" s="20"/>
      <c r="AK46" s="20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1" ht="15.6" customHeight="1">
      <c r="A47" s="27">
        <f t="shared" si="2"/>
        <v>38</v>
      </c>
      <c r="B47" s="108" t="s">
        <v>30</v>
      </c>
      <c r="C47" s="93" t="s">
        <v>576</v>
      </c>
      <c r="D47" s="83"/>
      <c r="E47" s="83"/>
      <c r="F47" s="83"/>
      <c r="G47" s="83"/>
      <c r="H47" s="83"/>
      <c r="I47" s="83"/>
      <c r="J47" s="83"/>
      <c r="K47" s="591"/>
      <c r="L47" s="592"/>
      <c r="M47" s="591"/>
      <c r="N47" s="592"/>
      <c r="O47" s="562"/>
      <c r="P47" s="563"/>
      <c r="Q47" s="95"/>
      <c r="R47" s="85"/>
      <c r="S47" s="91"/>
      <c r="T47" s="107"/>
      <c r="U47" s="91"/>
      <c r="V47" s="92"/>
      <c r="W47" s="20"/>
      <c r="AF47" s="20"/>
      <c r="AG47" s="20"/>
      <c r="AH47" s="20"/>
      <c r="AI47" s="20"/>
      <c r="AJ47" s="20"/>
      <c r="AK47" s="20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51" ht="15.6" customHeight="1">
      <c r="A48" s="27">
        <f t="shared" ref="A48:A59" si="3">1+A47</f>
        <v>39</v>
      </c>
      <c r="B48" s="122" t="s">
        <v>589</v>
      </c>
      <c r="C48" s="98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114"/>
      <c r="W48" s="20"/>
      <c r="AF48" s="20"/>
      <c r="AG48" s="20"/>
      <c r="AH48" s="20"/>
      <c r="AI48" s="20"/>
      <c r="AJ48" s="20"/>
      <c r="AK48" s="20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1:51" ht="15.6" customHeight="1">
      <c r="A49" s="27">
        <f t="shared" si="3"/>
        <v>40</v>
      </c>
      <c r="B49" s="551" t="s">
        <v>582</v>
      </c>
      <c r="C49" s="93" t="s">
        <v>77</v>
      </c>
      <c r="D49" s="83"/>
      <c r="E49" s="83"/>
      <c r="F49" s="83" t="s">
        <v>78</v>
      </c>
      <c r="G49" s="83"/>
      <c r="H49" s="83"/>
      <c r="I49" s="83"/>
      <c r="J49" s="83"/>
      <c r="K49" s="598"/>
      <c r="L49" s="599"/>
      <c r="M49" s="598"/>
      <c r="N49" s="599"/>
      <c r="O49" s="123"/>
      <c r="P49" s="124"/>
      <c r="Q49" s="123"/>
      <c r="R49" s="124"/>
      <c r="S49" s="123"/>
      <c r="T49" s="124"/>
      <c r="U49" s="123"/>
      <c r="V49" s="125"/>
      <c r="W49" s="20"/>
      <c r="AF49" s="20"/>
      <c r="AG49" s="20"/>
      <c r="AH49" s="20"/>
      <c r="AI49" s="20"/>
      <c r="AJ49" s="20"/>
      <c r="AK49" s="20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51" ht="15.6" customHeight="1">
      <c r="A50" s="27">
        <f t="shared" si="3"/>
        <v>41</v>
      </c>
      <c r="B50" s="93"/>
      <c r="C50" s="93"/>
      <c r="D50" s="83"/>
      <c r="E50" s="83"/>
      <c r="F50" s="93" t="s">
        <v>941</v>
      </c>
      <c r="G50" s="83"/>
      <c r="H50" s="83"/>
      <c r="I50" s="83"/>
      <c r="J50" s="83"/>
      <c r="K50" s="600"/>
      <c r="L50" s="601"/>
      <c r="M50" s="600"/>
      <c r="N50" s="601"/>
      <c r="O50" s="91"/>
      <c r="P50" s="107"/>
      <c r="Q50" s="91"/>
      <c r="R50" s="107"/>
      <c r="S50" s="91"/>
      <c r="T50" s="107"/>
      <c r="U50" s="91"/>
      <c r="V50" s="92"/>
      <c r="W50" s="20"/>
      <c r="AF50" s="20"/>
      <c r="AG50" s="20"/>
      <c r="AH50" s="20"/>
      <c r="AI50" s="20"/>
      <c r="AJ50" s="20"/>
      <c r="AK50" s="20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1:51" ht="15.6" customHeight="1">
      <c r="A51" s="27">
        <f t="shared" si="3"/>
        <v>42</v>
      </c>
      <c r="B51" s="106" t="s">
        <v>582</v>
      </c>
      <c r="C51" s="94" t="s">
        <v>79</v>
      </c>
      <c r="D51" s="83"/>
      <c r="E51" s="83"/>
      <c r="F51" s="83"/>
      <c r="G51" s="83"/>
      <c r="H51" s="83"/>
      <c r="I51" s="83"/>
      <c r="J51" s="83"/>
      <c r="K51" s="591"/>
      <c r="L51" s="592"/>
      <c r="M51" s="591"/>
      <c r="N51" s="592"/>
      <c r="O51" s="95"/>
      <c r="P51" s="85"/>
      <c r="Q51" s="95"/>
      <c r="R51" s="85"/>
      <c r="S51" s="91"/>
      <c r="T51" s="107"/>
      <c r="U51" s="91"/>
      <c r="V51" s="92"/>
      <c r="W51" s="20"/>
      <c r="AF51" s="20"/>
      <c r="AG51" s="20"/>
      <c r="AH51" s="20"/>
      <c r="AI51" s="20"/>
      <c r="AJ51" s="20"/>
      <c r="AK51" s="20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1:51" ht="15.6" customHeight="1">
      <c r="A52" s="27">
        <f t="shared" si="3"/>
        <v>43</v>
      </c>
      <c r="B52" s="108" t="s">
        <v>70</v>
      </c>
      <c r="C52" s="94" t="s">
        <v>213</v>
      </c>
      <c r="D52" s="83"/>
      <c r="E52" s="83"/>
      <c r="F52" s="83"/>
      <c r="G52" s="83"/>
      <c r="H52" s="83"/>
      <c r="I52" s="83"/>
      <c r="J52" s="83"/>
      <c r="K52" s="591"/>
      <c r="L52" s="592"/>
      <c r="M52" s="591"/>
      <c r="N52" s="592"/>
      <c r="O52" s="95"/>
      <c r="P52" s="85"/>
      <c r="Q52" s="95"/>
      <c r="R52" s="85"/>
      <c r="S52" s="91"/>
      <c r="T52" s="107"/>
      <c r="U52" s="91"/>
      <c r="V52" s="92"/>
      <c r="W52" s="20"/>
      <c r="AF52" s="20"/>
      <c r="AG52" s="20"/>
      <c r="AH52" s="20"/>
      <c r="AI52" s="20"/>
      <c r="AJ52" s="20"/>
      <c r="AK52" s="20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1:51" ht="15.6" customHeight="1">
      <c r="A53" s="27">
        <f t="shared" si="3"/>
        <v>44</v>
      </c>
      <c r="B53" s="108" t="s">
        <v>70</v>
      </c>
      <c r="C53" s="94" t="s">
        <v>80</v>
      </c>
      <c r="D53" s="83"/>
      <c r="E53" s="83"/>
      <c r="F53" s="83"/>
      <c r="G53" s="83"/>
      <c r="H53" s="83"/>
      <c r="I53" s="83"/>
      <c r="J53" s="83"/>
      <c r="K53" s="593"/>
      <c r="L53" s="584"/>
      <c r="M53" s="593"/>
      <c r="N53" s="584"/>
      <c r="O53" s="95"/>
      <c r="P53" s="85"/>
      <c r="Q53" s="95"/>
      <c r="R53" s="85"/>
      <c r="S53" s="91"/>
      <c r="T53" s="107"/>
      <c r="U53" s="91"/>
      <c r="V53" s="92"/>
      <c r="W53" s="20"/>
      <c r="AF53" s="20"/>
      <c r="AG53" s="20"/>
      <c r="AH53" s="20"/>
      <c r="AI53" s="20"/>
      <c r="AJ53" s="20"/>
      <c r="AK53" s="20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51" ht="15.6" customHeight="1">
      <c r="A54" s="27">
        <f t="shared" si="3"/>
        <v>45</v>
      </c>
      <c r="B54" s="106" t="s">
        <v>582</v>
      </c>
      <c r="C54" s="94" t="s">
        <v>590</v>
      </c>
      <c r="D54" s="83"/>
      <c r="E54" s="83"/>
      <c r="F54" s="83"/>
      <c r="G54" s="83"/>
      <c r="H54" s="83"/>
      <c r="I54" s="83"/>
      <c r="J54" s="83"/>
      <c r="M54" s="593"/>
      <c r="N54" s="584"/>
      <c r="O54" s="95"/>
      <c r="P54" s="85"/>
      <c r="Q54" s="95"/>
      <c r="R54" s="85"/>
      <c r="S54" s="91"/>
      <c r="T54" s="107"/>
      <c r="U54" s="91"/>
      <c r="V54" s="92"/>
      <c r="W54" s="20"/>
      <c r="AF54" s="23"/>
      <c r="AG54" s="20"/>
      <c r="AH54" s="20"/>
      <c r="AI54" s="20"/>
      <c r="AJ54" s="20"/>
      <c r="AK54" s="20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1:51" ht="15.6" customHeight="1">
      <c r="A55" s="27">
        <f t="shared" si="3"/>
        <v>46</v>
      </c>
      <c r="B55" s="121" t="s">
        <v>70</v>
      </c>
      <c r="C55" s="94" t="s">
        <v>591</v>
      </c>
      <c r="D55" s="83"/>
      <c r="E55" s="83"/>
      <c r="F55" s="83"/>
      <c r="G55" s="83"/>
      <c r="H55" s="83"/>
      <c r="I55" s="83"/>
      <c r="J55" s="83"/>
      <c r="K55" s="95"/>
      <c r="L55" s="85"/>
      <c r="M55" s="91"/>
      <c r="N55" s="107"/>
      <c r="O55" s="95"/>
      <c r="P55" s="85"/>
      <c r="Q55" s="95"/>
      <c r="R55" s="85"/>
      <c r="S55" s="91"/>
      <c r="T55" s="107"/>
      <c r="U55" s="91"/>
      <c r="V55" s="92"/>
      <c r="W55" s="20"/>
      <c r="AF55" s="20"/>
      <c r="AG55" s="20"/>
      <c r="AH55" s="20"/>
      <c r="AI55" s="20"/>
      <c r="AJ55" s="20"/>
      <c r="AK55" s="20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1:51" ht="15.6" customHeight="1">
      <c r="A56" s="27">
        <f t="shared" si="3"/>
        <v>47</v>
      </c>
      <c r="D56" s="126" t="s">
        <v>592</v>
      </c>
      <c r="L56" s="127"/>
      <c r="V56" s="92"/>
      <c r="W56" s="20"/>
      <c r="AF56" s="20"/>
      <c r="AG56" s="20"/>
      <c r="AH56" s="20"/>
      <c r="AI56" s="20"/>
      <c r="AJ56" s="20"/>
      <c r="AK56" s="20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1:51" ht="15.6" customHeight="1">
      <c r="A57" s="27">
        <f t="shared" si="3"/>
        <v>48</v>
      </c>
      <c r="B57" s="128" t="s">
        <v>81</v>
      </c>
      <c r="C57" s="129"/>
      <c r="D57" s="130"/>
      <c r="E57" s="130"/>
      <c r="F57" s="96"/>
      <c r="G57" s="96"/>
      <c r="H57" s="21"/>
      <c r="I57" s="96"/>
      <c r="J57" s="96"/>
      <c r="K57" s="96"/>
      <c r="L57" s="44" t="s">
        <v>202</v>
      </c>
      <c r="M57" s="96"/>
      <c r="N57" s="130" t="s">
        <v>220</v>
      </c>
      <c r="O57" s="130"/>
      <c r="P57" s="130"/>
      <c r="Q57" s="130"/>
      <c r="R57" s="130"/>
      <c r="S57" s="130"/>
      <c r="T57" s="130"/>
      <c r="U57" s="130"/>
      <c r="V57" s="131"/>
      <c r="W57" s="20"/>
      <c r="AF57" s="20"/>
      <c r="AG57" s="20"/>
      <c r="AH57" s="20"/>
      <c r="AI57" s="20"/>
      <c r="AJ57" s="20"/>
      <c r="AK57" s="20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1:51" ht="15.6" customHeight="1">
      <c r="A58" s="27">
        <f t="shared" si="3"/>
        <v>49</v>
      </c>
      <c r="B58" s="132"/>
      <c r="C58" s="96"/>
      <c r="D58" s="96" t="s">
        <v>593</v>
      </c>
      <c r="E58" s="96"/>
      <c r="F58" s="96"/>
      <c r="G58" s="96"/>
      <c r="H58" s="96"/>
      <c r="I58" s="32"/>
      <c r="J58" s="96"/>
      <c r="K58" s="96"/>
      <c r="L58" s="130"/>
      <c r="M58" s="130"/>
      <c r="T58" s="130"/>
      <c r="U58" s="130"/>
      <c r="V58" s="131"/>
      <c r="W58" s="20"/>
      <c r="AF58" s="20"/>
      <c r="AG58" s="20"/>
      <c r="AH58" s="20"/>
      <c r="AI58" s="20"/>
      <c r="AJ58" s="20"/>
      <c r="AK58" s="20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1:51" ht="15.6" customHeight="1">
      <c r="A59" s="27">
        <f t="shared" si="3"/>
        <v>50</v>
      </c>
      <c r="B59" s="133"/>
      <c r="C59" s="21"/>
      <c r="D59" s="44" t="s">
        <v>594</v>
      </c>
      <c r="E59" s="96"/>
      <c r="F59" s="96"/>
      <c r="G59" s="96"/>
      <c r="H59" s="96"/>
      <c r="I59" s="96"/>
      <c r="J59" s="96"/>
      <c r="K59" s="96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5"/>
      <c r="W59" s="20"/>
      <c r="AF59" s="20"/>
      <c r="AG59" s="20"/>
      <c r="AH59" s="20"/>
      <c r="AI59" s="20"/>
      <c r="AJ59" s="20"/>
      <c r="AK59" s="20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1:51" ht="15.6" customHeight="1">
      <c r="A60" s="27">
        <f t="shared" ref="A60:A66" si="4">1+A59</f>
        <v>51</v>
      </c>
      <c r="B60" s="132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114"/>
      <c r="W60" s="20"/>
      <c r="AF60" s="20"/>
      <c r="AG60" s="20"/>
      <c r="AH60" s="20"/>
      <c r="AI60" s="20"/>
      <c r="AJ60" s="20"/>
      <c r="AK60" s="20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</row>
    <row r="61" spans="1:51" ht="15.6" customHeight="1">
      <c r="A61" s="27">
        <f t="shared" si="4"/>
        <v>52</v>
      </c>
      <c r="B61" s="136"/>
      <c r="C61" s="137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138"/>
      <c r="W61" s="13"/>
      <c r="X61" s="13"/>
      <c r="Y61" s="83"/>
      <c r="Z61" s="83"/>
      <c r="AA61" s="83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</row>
    <row r="62" spans="1:51" ht="15.6" customHeight="1">
      <c r="A62" s="27">
        <f t="shared" si="4"/>
        <v>53</v>
      </c>
      <c r="B62" s="139"/>
      <c r="C62" s="32"/>
      <c r="D62" s="32"/>
      <c r="E62" s="32"/>
      <c r="F62" s="96"/>
      <c r="G62" s="96"/>
      <c r="H62" s="96"/>
      <c r="I62" s="96"/>
      <c r="J62" s="96"/>
      <c r="K62" s="96"/>
      <c r="L62" s="96"/>
      <c r="M62" s="140"/>
      <c r="N62" s="96"/>
      <c r="O62" s="96"/>
      <c r="P62" s="96"/>
      <c r="Q62" s="96"/>
      <c r="R62" s="96"/>
      <c r="S62" s="96"/>
      <c r="T62" s="96"/>
      <c r="U62" s="96"/>
      <c r="V62" s="114"/>
      <c r="W62" s="13"/>
      <c r="X62" s="13"/>
      <c r="Y62" s="83"/>
      <c r="Z62" s="83"/>
      <c r="AA62" s="83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</row>
    <row r="63" spans="1:51" ht="15.6" customHeight="1">
      <c r="A63" s="27">
        <f t="shared" si="4"/>
        <v>54</v>
      </c>
      <c r="B63" s="133"/>
      <c r="C63" s="96"/>
      <c r="D63" s="96"/>
      <c r="E63" s="44"/>
      <c r="F63" s="96"/>
      <c r="G63" s="96"/>
      <c r="H63" s="96"/>
      <c r="I63" s="96"/>
      <c r="J63" s="96"/>
      <c r="K63" s="96"/>
      <c r="L63" s="96"/>
      <c r="M63" s="140"/>
      <c r="N63" s="96"/>
      <c r="O63" s="96"/>
      <c r="P63" s="96"/>
      <c r="Q63" s="96"/>
      <c r="R63" s="96"/>
      <c r="S63" s="96"/>
      <c r="T63" s="96"/>
      <c r="U63" s="96"/>
      <c r="V63" s="114"/>
      <c r="W63" s="13"/>
      <c r="X63" s="13"/>
      <c r="Y63" s="83"/>
      <c r="Z63" s="83"/>
      <c r="AA63" s="83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</row>
    <row r="64" spans="1:51" ht="15.6" customHeight="1">
      <c r="A64" s="27">
        <f t="shared" si="4"/>
        <v>55</v>
      </c>
      <c r="B64" s="139"/>
      <c r="C64" s="32"/>
      <c r="D64" s="32"/>
      <c r="E64" s="96"/>
      <c r="F64" s="96"/>
      <c r="G64" s="96"/>
      <c r="H64" s="96"/>
      <c r="I64" s="96"/>
      <c r="J64" s="96"/>
      <c r="K64" s="96"/>
      <c r="L64" s="96"/>
      <c r="M64" s="140"/>
      <c r="N64" s="96"/>
      <c r="O64" s="96"/>
      <c r="P64" s="96"/>
      <c r="Q64" s="96"/>
      <c r="R64" s="96"/>
      <c r="S64" s="96"/>
      <c r="T64" s="96"/>
      <c r="U64" s="96"/>
      <c r="V64" s="114"/>
      <c r="W64" s="13"/>
      <c r="X64" s="13"/>
      <c r="Y64" s="96"/>
      <c r="Z64" s="83"/>
      <c r="AA64" s="83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</row>
    <row r="65" spans="1:51" ht="15.6" customHeight="1">
      <c r="A65" s="27">
        <f t="shared" si="4"/>
        <v>56</v>
      </c>
      <c r="B65" s="141"/>
      <c r="C65" s="32"/>
      <c r="D65" s="32"/>
      <c r="E65" s="96"/>
      <c r="F65" s="96"/>
      <c r="G65" s="96"/>
      <c r="H65" s="96"/>
      <c r="I65" s="96"/>
      <c r="J65" s="96"/>
      <c r="K65" s="96"/>
      <c r="L65" s="96"/>
      <c r="M65" s="96"/>
      <c r="N65" s="32"/>
      <c r="O65" s="96"/>
      <c r="P65" s="96"/>
      <c r="Q65" s="96"/>
      <c r="R65" s="96"/>
      <c r="S65" s="96"/>
      <c r="T65" s="96"/>
      <c r="U65" s="96"/>
      <c r="V65" s="114"/>
      <c r="W65" s="13"/>
      <c r="X65" s="13"/>
      <c r="Y65" s="13"/>
      <c r="Z65" s="13"/>
      <c r="AA65" s="13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1:51" ht="15.6" customHeight="1" thickBot="1">
      <c r="A66" s="142">
        <f t="shared" si="4"/>
        <v>57</v>
      </c>
      <c r="B66" s="143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5"/>
      <c r="W66" s="13"/>
      <c r="X66" s="13"/>
      <c r="Y66" s="13"/>
      <c r="Z66" s="13"/>
      <c r="AA66" s="13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spans="1:51" ht="15.6" customHeight="1" thickTop="1">
      <c r="A67" s="146" t="s">
        <v>82</v>
      </c>
      <c r="B67" s="147"/>
      <c r="C67" s="96">
        <v>1</v>
      </c>
      <c r="D67" s="55" t="s">
        <v>83</v>
      </c>
      <c r="E67" s="44">
        <v>14</v>
      </c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30"/>
      <c r="W67" s="13"/>
      <c r="X67" s="13"/>
      <c r="Y67" s="13"/>
      <c r="Z67" s="13"/>
      <c r="AA67" s="13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</row>
    <row r="68" spans="1:51" ht="15.6" customHeight="1">
      <c r="A68" s="27">
        <v>1</v>
      </c>
      <c r="B68" s="148" t="s">
        <v>84</v>
      </c>
      <c r="C68" s="137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149"/>
      <c r="P68" s="137" t="s">
        <v>85</v>
      </c>
      <c r="Q68" s="137"/>
      <c r="R68" s="137"/>
      <c r="S68" s="137"/>
      <c r="T68" s="137"/>
      <c r="U68" s="137"/>
      <c r="V68" s="150"/>
      <c r="W68" s="13"/>
      <c r="X68" s="13"/>
      <c r="Y68" s="13"/>
      <c r="Z68" s="13"/>
      <c r="AA68" s="13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spans="1:51" ht="15.6" customHeight="1">
      <c r="A69" s="27">
        <f>1+A68</f>
        <v>2</v>
      </c>
      <c r="B69" s="151" t="s">
        <v>917</v>
      </c>
      <c r="C69" s="152"/>
      <c r="D69" s="153"/>
      <c r="E69" s="153"/>
      <c r="F69" s="153"/>
      <c r="G69" s="153"/>
      <c r="H69" s="153"/>
      <c r="I69" s="33"/>
      <c r="J69" s="33"/>
      <c r="K69" s="33"/>
      <c r="L69" s="153"/>
      <c r="M69" s="153"/>
      <c r="N69" s="153"/>
      <c r="O69" s="154"/>
      <c r="P69" s="155"/>
      <c r="Q69" s="155"/>
      <c r="R69" s="155"/>
      <c r="S69" s="155"/>
      <c r="T69" s="155"/>
      <c r="U69" s="155"/>
      <c r="V69" s="156"/>
      <c r="W69" s="132"/>
      <c r="X69" s="96"/>
      <c r="Y69" s="13"/>
      <c r="Z69" s="13"/>
      <c r="AA69" s="13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1:51" ht="15.6" customHeight="1">
      <c r="A70" s="27">
        <f>1+A69</f>
        <v>3</v>
      </c>
      <c r="B70" s="82" t="s">
        <v>915</v>
      </c>
      <c r="C70" s="157" t="s">
        <v>566</v>
      </c>
      <c r="D70" s="158"/>
      <c r="E70" s="159"/>
      <c r="F70" s="158"/>
      <c r="G70" s="159"/>
      <c r="H70" s="160"/>
      <c r="I70" s="557"/>
      <c r="J70" s="557"/>
      <c r="K70" s="557"/>
      <c r="L70" s="557"/>
      <c r="M70" s="557"/>
      <c r="N70" s="161"/>
      <c r="O70" s="162"/>
      <c r="P70" s="116"/>
      <c r="Q70" s="116"/>
      <c r="R70" s="116"/>
      <c r="S70" s="116"/>
      <c r="T70" s="116"/>
      <c r="U70" s="116"/>
      <c r="V70" s="163"/>
      <c r="W70" s="70"/>
      <c r="X70" s="32"/>
      <c r="Y70" s="13"/>
      <c r="Z70" s="13"/>
      <c r="AA70" s="13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1:51" ht="15.6" customHeight="1">
      <c r="A71" s="27">
        <f>1+A70</f>
        <v>4</v>
      </c>
      <c r="B71" s="164" t="s">
        <v>30</v>
      </c>
      <c r="C71" s="34" t="s">
        <v>567</v>
      </c>
      <c r="D71" s="33"/>
      <c r="E71" s="96"/>
      <c r="F71" s="33"/>
      <c r="G71" s="96"/>
      <c r="H71" s="165"/>
      <c r="I71" s="557"/>
      <c r="J71" s="557"/>
      <c r="K71" s="557"/>
      <c r="L71" s="555"/>
      <c r="M71" s="555"/>
      <c r="N71" s="166"/>
      <c r="O71" s="162"/>
      <c r="P71" s="107"/>
      <c r="Q71" s="107"/>
      <c r="R71" s="107"/>
      <c r="S71" s="107"/>
      <c r="T71" s="107"/>
      <c r="U71" s="107"/>
      <c r="V71" s="92"/>
      <c r="W71" s="132"/>
      <c r="X71" s="96"/>
      <c r="Y71" s="13"/>
      <c r="Z71" s="13"/>
      <c r="AA71" s="13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1:51" ht="15.6" customHeight="1">
      <c r="A72" s="27">
        <f>1+A71</f>
        <v>5</v>
      </c>
      <c r="B72" s="167" t="s">
        <v>30</v>
      </c>
      <c r="C72" s="53" t="s">
        <v>86</v>
      </c>
      <c r="D72" s="153"/>
      <c r="E72" s="130"/>
      <c r="F72" s="153"/>
      <c r="G72" s="130"/>
      <c r="H72" s="168"/>
      <c r="I72" s="555"/>
      <c r="J72" s="555"/>
      <c r="K72" s="555"/>
      <c r="L72" s="555"/>
      <c r="M72" s="555"/>
      <c r="N72" s="166"/>
      <c r="O72" s="162"/>
      <c r="P72" s="107"/>
      <c r="Q72" s="107"/>
      <c r="R72" s="107"/>
      <c r="S72" s="107"/>
      <c r="T72" s="107"/>
      <c r="U72" s="107"/>
      <c r="V72" s="92"/>
      <c r="W72" s="20"/>
      <c r="X72" s="20"/>
      <c r="Y72" s="13"/>
      <c r="Z72" s="13"/>
      <c r="AA72" s="13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1:51" ht="15.6" customHeight="1">
      <c r="A73" s="27">
        <f>1+A72</f>
        <v>6</v>
      </c>
      <c r="B73" s="169"/>
      <c r="C73" s="134"/>
      <c r="D73" s="134"/>
      <c r="E73" s="12"/>
      <c r="F73" s="134"/>
      <c r="G73" s="170"/>
      <c r="H73" s="170" t="s">
        <v>87</v>
      </c>
      <c r="I73" s="561"/>
      <c r="J73" s="561"/>
      <c r="K73" s="561"/>
      <c r="L73" s="558"/>
      <c r="M73" s="558"/>
      <c r="N73" s="516"/>
      <c r="O73" s="171"/>
      <c r="P73" s="107"/>
      <c r="Q73" s="107"/>
      <c r="R73" s="107"/>
      <c r="S73" s="107"/>
      <c r="T73" s="107"/>
      <c r="U73" s="107"/>
      <c r="V73" s="92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1:51" ht="15.6" customHeight="1">
      <c r="A74" s="27">
        <f t="shared" ref="A74:A86" si="5">1+A73</f>
        <v>7</v>
      </c>
      <c r="B74" s="169"/>
      <c r="C74" s="134"/>
      <c r="D74" s="134"/>
      <c r="E74" s="12"/>
      <c r="F74" s="134"/>
      <c r="G74" s="170"/>
      <c r="H74" s="172"/>
      <c r="I74" s="558"/>
      <c r="J74" s="558"/>
      <c r="K74" s="558"/>
      <c r="L74" s="558"/>
      <c r="M74" s="558"/>
      <c r="N74" s="532"/>
      <c r="O74" s="171"/>
      <c r="P74" s="107"/>
      <c r="Q74" s="107"/>
      <c r="R74" s="107"/>
      <c r="S74" s="107"/>
      <c r="T74" s="107"/>
      <c r="U74" s="107"/>
      <c r="V74" s="92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1:51" ht="15.6" customHeight="1">
      <c r="A75" s="27">
        <f t="shared" si="5"/>
        <v>8</v>
      </c>
      <c r="B75" s="169"/>
      <c r="C75" s="134"/>
      <c r="D75" s="134"/>
      <c r="E75" s="173"/>
      <c r="F75" s="134"/>
      <c r="G75" s="174"/>
      <c r="H75" s="172"/>
      <c r="I75" s="558"/>
      <c r="J75" s="558"/>
      <c r="K75" s="558"/>
      <c r="L75" s="558"/>
      <c r="M75" s="558"/>
      <c r="N75" s="533"/>
      <c r="O75" s="171"/>
      <c r="P75" s="107"/>
      <c r="Q75" s="107"/>
      <c r="R75" s="107"/>
      <c r="S75" s="107"/>
      <c r="T75" s="107"/>
      <c r="U75" s="107"/>
      <c r="V75" s="92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1:51" ht="15.6" customHeight="1">
      <c r="A76" s="27">
        <f t="shared" si="5"/>
        <v>9</v>
      </c>
      <c r="B76" s="169"/>
      <c r="C76" s="134"/>
      <c r="D76" s="134"/>
      <c r="E76" s="12"/>
      <c r="F76" s="134"/>
      <c r="G76" s="174"/>
      <c r="H76" s="172"/>
      <c r="I76" s="558"/>
      <c r="J76" s="558"/>
      <c r="K76" s="558"/>
      <c r="L76" s="558"/>
      <c r="M76" s="558"/>
      <c r="N76" s="533"/>
      <c r="O76" s="171"/>
      <c r="P76" s="107"/>
      <c r="Q76" s="107"/>
      <c r="R76" s="107"/>
      <c r="S76" s="107"/>
      <c r="T76" s="107"/>
      <c r="U76" s="107"/>
      <c r="V76" s="92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1:51" ht="15.6" customHeight="1">
      <c r="A77" s="27">
        <f t="shared" si="5"/>
        <v>10</v>
      </c>
      <c r="B77" s="169"/>
      <c r="C77" s="134"/>
      <c r="D77" s="134"/>
      <c r="E77" s="12"/>
      <c r="F77" s="134"/>
      <c r="G77" s="174"/>
      <c r="H77" s="172"/>
      <c r="I77" s="556"/>
      <c r="J77" s="556"/>
      <c r="K77" s="556"/>
      <c r="L77" s="556"/>
      <c r="M77" s="556"/>
      <c r="N77" s="532"/>
      <c r="O77" s="171"/>
      <c r="P77" s="107"/>
      <c r="Q77" s="107"/>
      <c r="R77" s="107"/>
      <c r="S77" s="107"/>
      <c r="T77" s="107"/>
      <c r="U77" s="107"/>
      <c r="V77" s="92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1:51" ht="15.6" customHeight="1">
      <c r="A78" s="27">
        <f t="shared" si="5"/>
        <v>11</v>
      </c>
      <c r="B78" s="169"/>
      <c r="C78" s="134"/>
      <c r="D78" s="134"/>
      <c r="E78" s="173"/>
      <c r="F78" s="134"/>
      <c r="G78" s="174"/>
      <c r="H78" s="172"/>
      <c r="I78" s="556"/>
      <c r="J78" s="556"/>
      <c r="K78" s="556"/>
      <c r="L78" s="556"/>
      <c r="M78" s="556"/>
      <c r="N78" s="532"/>
      <c r="O78" s="171"/>
      <c r="P78" s="107"/>
      <c r="Q78" s="107"/>
      <c r="R78" s="107"/>
      <c r="S78" s="107"/>
      <c r="T78" s="107"/>
      <c r="U78" s="107"/>
      <c r="V78" s="92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1:51" ht="15.6" customHeight="1">
      <c r="A79" s="27">
        <f t="shared" si="5"/>
        <v>12</v>
      </c>
      <c r="B79" s="169"/>
      <c r="C79" s="134"/>
      <c r="D79" s="134"/>
      <c r="E79" s="173"/>
      <c r="F79" s="134"/>
      <c r="G79" s="174"/>
      <c r="H79" s="172"/>
      <c r="I79" s="556"/>
      <c r="J79" s="556"/>
      <c r="K79" s="556"/>
      <c r="L79" s="556"/>
      <c r="M79" s="556"/>
      <c r="N79" s="532"/>
      <c r="O79" s="171"/>
      <c r="P79" s="175"/>
      <c r="Q79" s="176"/>
      <c r="R79" s="107"/>
      <c r="S79" s="107"/>
      <c r="T79" s="107"/>
      <c r="U79" s="107"/>
      <c r="V79" s="92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1:51" ht="15.6" customHeight="1">
      <c r="A80" s="27">
        <f t="shared" si="5"/>
        <v>13</v>
      </c>
      <c r="B80" s="169"/>
      <c r="C80" s="134"/>
      <c r="D80" s="134"/>
      <c r="E80" s="12"/>
      <c r="F80" s="134"/>
      <c r="G80" s="177"/>
      <c r="H80" s="172"/>
      <c r="I80" s="556"/>
      <c r="J80" s="556"/>
      <c r="K80" s="556"/>
      <c r="L80" s="556"/>
      <c r="M80" s="556"/>
      <c r="N80" s="532"/>
      <c r="O80" s="171"/>
      <c r="P80" s="107"/>
      <c r="Q80" s="107"/>
      <c r="R80" s="107"/>
      <c r="S80" s="107"/>
      <c r="T80" s="107"/>
      <c r="U80" s="107"/>
      <c r="V80" s="92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81" customFormat="1" ht="15.6" customHeight="1">
      <c r="A81" s="27">
        <f t="shared" si="5"/>
        <v>14</v>
      </c>
      <c r="B81" s="169"/>
      <c r="C81" s="134"/>
      <c r="D81" s="134"/>
      <c r="E81" s="12"/>
      <c r="F81" s="134"/>
      <c r="G81" s="174"/>
      <c r="H81" s="172"/>
      <c r="I81" s="556"/>
      <c r="J81" s="556"/>
      <c r="K81" s="556"/>
      <c r="L81" s="556"/>
      <c r="M81" s="556"/>
      <c r="N81" s="532"/>
      <c r="O81" s="171"/>
      <c r="P81" s="107"/>
      <c r="Q81" s="107"/>
      <c r="R81" s="107"/>
      <c r="S81" s="107"/>
      <c r="T81" s="107"/>
      <c r="U81" s="107"/>
      <c r="V81" s="92"/>
    </row>
    <row r="82" spans="1:51" s="81" customFormat="1" ht="15.6" customHeight="1">
      <c r="A82" s="27">
        <f t="shared" si="5"/>
        <v>15</v>
      </c>
      <c r="B82" s="169"/>
      <c r="C82" s="134"/>
      <c r="D82" s="134"/>
      <c r="E82" s="12"/>
      <c r="F82" s="134"/>
      <c r="G82" s="174"/>
      <c r="H82" s="172"/>
      <c r="I82" s="556"/>
      <c r="J82" s="556"/>
      <c r="K82" s="556"/>
      <c r="L82" s="556"/>
      <c r="M82" s="556"/>
      <c r="N82" s="532"/>
      <c r="O82" s="171"/>
      <c r="P82" s="107"/>
      <c r="Q82" s="107"/>
      <c r="R82" s="107"/>
      <c r="S82" s="107"/>
      <c r="T82" s="107"/>
      <c r="U82" s="107"/>
      <c r="V82" s="92"/>
    </row>
    <row r="83" spans="1:51" ht="15.6" customHeight="1">
      <c r="A83" s="27">
        <f t="shared" si="5"/>
        <v>16</v>
      </c>
      <c r="B83" s="169"/>
      <c r="C83" s="134"/>
      <c r="D83" s="134"/>
      <c r="E83" s="12"/>
      <c r="F83" s="134"/>
      <c r="G83" s="174"/>
      <c r="H83" s="172"/>
      <c r="I83" s="556"/>
      <c r="J83" s="556"/>
      <c r="K83" s="556"/>
      <c r="L83" s="556"/>
      <c r="M83" s="556"/>
      <c r="N83" s="532"/>
      <c r="O83" s="171"/>
      <c r="P83" s="107"/>
      <c r="Q83" s="107"/>
      <c r="R83" s="107"/>
      <c r="S83" s="107"/>
      <c r="T83" s="107"/>
      <c r="U83" s="107"/>
      <c r="V83" s="92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1:51" ht="15.6" customHeight="1">
      <c r="A84" s="27">
        <f t="shared" si="5"/>
        <v>17</v>
      </c>
      <c r="B84" s="169"/>
      <c r="C84" s="134"/>
      <c r="D84" s="134"/>
      <c r="E84" s="12"/>
      <c r="F84" s="134"/>
      <c r="G84" s="174"/>
      <c r="H84" s="172"/>
      <c r="I84" s="556"/>
      <c r="J84" s="556"/>
      <c r="K84" s="556"/>
      <c r="L84" s="556"/>
      <c r="M84" s="556"/>
      <c r="N84" s="532"/>
      <c r="O84" s="171"/>
      <c r="P84" s="107"/>
      <c r="Q84" s="107"/>
      <c r="R84" s="107"/>
      <c r="S84" s="107"/>
      <c r="T84" s="107"/>
      <c r="U84" s="107"/>
      <c r="V84" s="92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1:51" ht="15.6" customHeight="1">
      <c r="A85" s="27">
        <f t="shared" si="5"/>
        <v>18</v>
      </c>
      <c r="B85" s="169"/>
      <c r="C85" s="134"/>
      <c r="D85" s="134"/>
      <c r="E85" s="12"/>
      <c r="F85" s="134"/>
      <c r="G85" s="174"/>
      <c r="H85" s="172"/>
      <c r="I85" s="556"/>
      <c r="J85" s="556"/>
      <c r="K85" s="556"/>
      <c r="L85" s="556"/>
      <c r="M85" s="556"/>
      <c r="N85" s="532"/>
      <c r="O85" s="171"/>
      <c r="P85" s="107"/>
      <c r="Q85" s="107"/>
      <c r="R85" s="107"/>
      <c r="S85" s="107"/>
      <c r="T85" s="107"/>
      <c r="U85" s="107"/>
      <c r="V85" s="92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1:51" ht="15.6" customHeight="1">
      <c r="A86" s="27">
        <f t="shared" si="5"/>
        <v>19</v>
      </c>
      <c r="B86" s="169"/>
      <c r="C86" s="134"/>
      <c r="D86" s="134"/>
      <c r="E86" s="12"/>
      <c r="F86" s="134"/>
      <c r="G86" s="177"/>
      <c r="H86" s="172"/>
      <c r="I86" s="556"/>
      <c r="J86" s="556"/>
      <c r="K86" s="556"/>
      <c r="L86" s="556"/>
      <c r="M86" s="556"/>
      <c r="N86" s="532"/>
      <c r="O86" s="171"/>
      <c r="P86" s="107"/>
      <c r="Q86" s="107"/>
      <c r="R86" s="107"/>
      <c r="S86" s="107"/>
      <c r="T86" s="107"/>
      <c r="U86" s="107"/>
      <c r="V86" s="92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1:51" ht="15.6" customHeight="1">
      <c r="A87" s="27">
        <f t="shared" ref="A87:A102" si="6">1+A86</f>
        <v>20</v>
      </c>
      <c r="B87" s="169"/>
      <c r="C87" s="134"/>
      <c r="D87" s="134"/>
      <c r="E87" s="173"/>
      <c r="F87" s="134"/>
      <c r="G87" s="174"/>
      <c r="H87" s="172"/>
      <c r="I87" s="556"/>
      <c r="J87" s="556"/>
      <c r="K87" s="556"/>
      <c r="L87" s="556"/>
      <c r="M87" s="556"/>
      <c r="N87" s="532"/>
      <c r="O87" s="171"/>
      <c r="P87" s="107"/>
      <c r="Q87" s="107"/>
      <c r="R87" s="107"/>
      <c r="S87" s="107"/>
      <c r="T87" s="107"/>
      <c r="U87" s="107"/>
      <c r="V87" s="92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1:51" ht="15.6" customHeight="1">
      <c r="A88" s="27">
        <f t="shared" si="6"/>
        <v>21</v>
      </c>
      <c r="B88" s="169"/>
      <c r="C88" s="134"/>
      <c r="D88" s="134"/>
      <c r="E88" s="173"/>
      <c r="F88" s="134"/>
      <c r="G88" s="174"/>
      <c r="H88" s="172"/>
      <c r="I88" s="556"/>
      <c r="J88" s="556"/>
      <c r="K88" s="556"/>
      <c r="L88" s="556"/>
      <c r="M88" s="556"/>
      <c r="N88" s="532"/>
      <c r="O88" s="171"/>
      <c r="P88" s="96"/>
      <c r="Q88" s="96"/>
      <c r="R88" s="96"/>
      <c r="S88" s="96"/>
      <c r="T88" s="96"/>
      <c r="U88" s="96"/>
      <c r="V88" s="114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1:51" ht="15.6" customHeight="1">
      <c r="A89" s="27">
        <f t="shared" si="6"/>
        <v>22</v>
      </c>
      <c r="B89" s="169"/>
      <c r="C89" s="134"/>
      <c r="D89" s="134"/>
      <c r="E89" s="12"/>
      <c r="F89" s="134"/>
      <c r="G89" s="177"/>
      <c r="H89" s="172"/>
      <c r="I89" s="556"/>
      <c r="J89" s="556"/>
      <c r="K89" s="556"/>
      <c r="L89" s="556"/>
      <c r="M89" s="556"/>
      <c r="N89" s="532"/>
      <c r="O89" s="171"/>
      <c r="P89" s="169"/>
      <c r="Q89" s="134"/>
      <c r="R89" s="134"/>
      <c r="S89" s="134"/>
      <c r="T89" s="134"/>
      <c r="U89" s="134"/>
      <c r="V89" s="135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1:51" ht="15.6" customHeight="1">
      <c r="A90" s="27">
        <f t="shared" si="6"/>
        <v>23</v>
      </c>
      <c r="B90" s="169"/>
      <c r="C90" s="134"/>
      <c r="D90" s="134"/>
      <c r="E90" s="12"/>
      <c r="F90" s="134"/>
      <c r="G90" s="177"/>
      <c r="H90" s="172"/>
      <c r="I90" s="556"/>
      <c r="J90" s="556"/>
      <c r="K90" s="556"/>
      <c r="L90" s="556"/>
      <c r="M90" s="556"/>
      <c r="N90" s="532"/>
      <c r="O90" s="171"/>
      <c r="P90" s="178" t="s">
        <v>30</v>
      </c>
      <c r="Q90" s="107"/>
      <c r="R90" s="107"/>
      <c r="S90" s="107"/>
      <c r="T90" s="107"/>
      <c r="U90" s="107"/>
      <c r="V90" s="92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1:51" ht="15.6" customHeight="1">
      <c r="A91" s="27">
        <f t="shared" si="6"/>
        <v>24</v>
      </c>
      <c r="B91" s="169"/>
      <c r="C91" s="134"/>
      <c r="D91" s="134"/>
      <c r="E91" s="134"/>
      <c r="F91" s="134"/>
      <c r="G91" s="174"/>
      <c r="H91" s="172"/>
      <c r="I91" s="560"/>
      <c r="J91" s="560"/>
      <c r="K91" s="560"/>
      <c r="L91" s="560"/>
      <c r="M91" s="560"/>
      <c r="N91" s="532"/>
      <c r="O91" s="171"/>
      <c r="P91" s="107"/>
      <c r="Q91" s="107"/>
      <c r="R91" s="107"/>
      <c r="S91" s="107"/>
      <c r="T91" s="179"/>
      <c r="U91" s="107"/>
      <c r="V91" s="92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1:51" ht="15.6" customHeight="1">
      <c r="A92" s="27">
        <f t="shared" si="6"/>
        <v>25</v>
      </c>
      <c r="B92" s="169"/>
      <c r="C92" s="134"/>
      <c r="D92" s="134"/>
      <c r="E92" s="134"/>
      <c r="F92" s="134"/>
      <c r="G92" s="177"/>
      <c r="H92" s="172"/>
      <c r="I92" s="560"/>
      <c r="J92" s="560"/>
      <c r="K92" s="560"/>
      <c r="L92" s="560"/>
      <c r="M92" s="560"/>
      <c r="N92" s="532"/>
      <c r="O92" s="171"/>
      <c r="P92" s="107"/>
      <c r="Q92" s="107"/>
      <c r="R92" s="107"/>
      <c r="S92" s="107"/>
      <c r="T92" s="107"/>
      <c r="U92" s="107"/>
      <c r="V92" s="92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1:51" ht="15.6" customHeight="1">
      <c r="A93" s="27">
        <f t="shared" si="6"/>
        <v>26</v>
      </c>
      <c r="B93" s="169"/>
      <c r="C93" s="134"/>
      <c r="D93" s="134"/>
      <c r="E93" s="134"/>
      <c r="F93" s="134"/>
      <c r="G93" s="174"/>
      <c r="H93" s="172"/>
      <c r="I93" s="560"/>
      <c r="J93" s="560"/>
      <c r="K93" s="560"/>
      <c r="L93" s="560"/>
      <c r="M93" s="560"/>
      <c r="N93" s="532"/>
      <c r="O93" s="171"/>
      <c r="P93" s="178" t="s">
        <v>30</v>
      </c>
      <c r="Q93" s="107"/>
      <c r="R93" s="107"/>
      <c r="S93" s="107"/>
      <c r="T93" s="107"/>
      <c r="U93" s="107"/>
      <c r="V93" s="92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1:51" ht="15.6" customHeight="1">
      <c r="A94" s="27">
        <f t="shared" si="6"/>
        <v>27</v>
      </c>
      <c r="B94" s="169"/>
      <c r="C94" s="134"/>
      <c r="D94" s="134"/>
      <c r="E94" s="134"/>
      <c r="F94" s="134"/>
      <c r="G94" s="177"/>
      <c r="H94" s="172"/>
      <c r="I94" s="560"/>
      <c r="J94" s="560"/>
      <c r="K94" s="560"/>
      <c r="L94" s="560"/>
      <c r="M94" s="560"/>
      <c r="N94" s="532"/>
      <c r="O94" s="171"/>
      <c r="P94" s="178" t="s">
        <v>30</v>
      </c>
      <c r="Q94" s="180"/>
      <c r="R94" s="107"/>
      <c r="S94" s="107"/>
      <c r="T94" s="107"/>
      <c r="U94" s="107"/>
      <c r="V94" s="92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1:51" ht="15.6" customHeight="1">
      <c r="A95" s="27">
        <f t="shared" si="6"/>
        <v>28</v>
      </c>
      <c r="B95" s="169"/>
      <c r="C95" s="134"/>
      <c r="D95" s="134"/>
      <c r="E95" s="134"/>
      <c r="F95" s="134"/>
      <c r="G95" s="177"/>
      <c r="H95" s="172"/>
      <c r="I95" s="560"/>
      <c r="J95" s="560"/>
      <c r="K95" s="560"/>
      <c r="L95" s="560"/>
      <c r="M95" s="560"/>
      <c r="N95" s="532"/>
      <c r="O95" s="171"/>
      <c r="Q95" s="180"/>
      <c r="R95" s="107"/>
      <c r="S95" s="107"/>
      <c r="T95" s="107"/>
      <c r="U95" s="107"/>
      <c r="V95" s="92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1:51" ht="15.6" customHeight="1">
      <c r="A96" s="27">
        <f t="shared" si="6"/>
        <v>29</v>
      </c>
      <c r="B96" s="169"/>
      <c r="C96" s="134"/>
      <c r="D96" s="134"/>
      <c r="E96" s="134"/>
      <c r="F96" s="134"/>
      <c r="G96" s="177"/>
      <c r="H96" s="181"/>
      <c r="I96" s="560"/>
      <c r="J96" s="560"/>
      <c r="K96" s="560"/>
      <c r="L96" s="560"/>
      <c r="M96" s="560"/>
      <c r="N96" s="532"/>
      <c r="O96" s="171"/>
      <c r="P96" s="178" t="s">
        <v>30</v>
      </c>
      <c r="Q96" s="180"/>
      <c r="R96" s="107"/>
      <c r="S96" s="107"/>
      <c r="T96" s="107"/>
      <c r="U96" s="107"/>
      <c r="V96" s="92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1:51" ht="15.6" customHeight="1">
      <c r="A97" s="27">
        <f t="shared" si="6"/>
        <v>30</v>
      </c>
      <c r="B97" s="169"/>
      <c r="C97" s="134"/>
      <c r="D97" s="134"/>
      <c r="E97" s="134"/>
      <c r="F97" s="134"/>
      <c r="G97" s="177"/>
      <c r="H97" s="181"/>
      <c r="I97" s="560"/>
      <c r="J97" s="560"/>
      <c r="K97" s="560"/>
      <c r="L97" s="560"/>
      <c r="M97" s="560"/>
      <c r="N97" s="532"/>
      <c r="O97" s="171"/>
      <c r="Q97" s="180"/>
      <c r="R97" s="107"/>
      <c r="S97" s="107"/>
      <c r="T97" s="107"/>
      <c r="U97" s="107"/>
      <c r="V97" s="92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1:51" ht="15.6" customHeight="1">
      <c r="A98" s="27">
        <f t="shared" si="6"/>
        <v>31</v>
      </c>
      <c r="B98" s="169" t="s">
        <v>88</v>
      </c>
      <c r="C98" s="64"/>
      <c r="D98" s="134"/>
      <c r="E98" s="134"/>
      <c r="F98" s="134"/>
      <c r="G98" s="177"/>
      <c r="H98" s="181"/>
      <c r="I98" s="556"/>
      <c r="J98" s="556"/>
      <c r="K98" s="556"/>
      <c r="L98" s="559"/>
      <c r="M98" s="559"/>
      <c r="N98" s="534"/>
      <c r="O98" s="182"/>
      <c r="P98" s="178" t="s">
        <v>30</v>
      </c>
      <c r="Q98" s="107"/>
      <c r="R98" s="107"/>
      <c r="S98" s="107"/>
      <c r="T98" s="107"/>
      <c r="U98" s="107"/>
      <c r="V98" s="92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1:51" ht="15.6" customHeight="1">
      <c r="A99" s="27">
        <f t="shared" si="6"/>
        <v>32</v>
      </c>
      <c r="B99" s="183"/>
      <c r="C99" s="108" t="s">
        <v>70</v>
      </c>
      <c r="D99" s="134" t="s">
        <v>595</v>
      </c>
      <c r="E99" s="134"/>
      <c r="F99" s="134"/>
      <c r="G99" s="184"/>
      <c r="H99" s="181"/>
      <c r="I99" s="553"/>
      <c r="J99" s="554"/>
      <c r="K99" s="554"/>
      <c r="L99" s="553"/>
      <c r="M99" s="554"/>
      <c r="N99" s="185"/>
      <c r="O99" s="185"/>
      <c r="P99" s="178" t="s">
        <v>30</v>
      </c>
      <c r="Q99" s="107"/>
      <c r="R99" s="107"/>
      <c r="S99" s="107"/>
      <c r="T99" s="107"/>
      <c r="U99" s="107"/>
      <c r="V99" s="92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1:51" ht="15.6" customHeight="1">
      <c r="A100" s="27">
        <f t="shared" si="6"/>
        <v>33</v>
      </c>
      <c r="B100" s="186" t="s">
        <v>70</v>
      </c>
      <c r="C100" s="187" t="s">
        <v>182</v>
      </c>
      <c r="D100" s="134"/>
      <c r="E100" s="134"/>
      <c r="F100" s="134"/>
      <c r="G100" s="188"/>
      <c r="H100" s="181"/>
      <c r="I100" s="589"/>
      <c r="J100" s="590"/>
      <c r="K100" s="530"/>
      <c r="L100" s="531"/>
      <c r="M100" s="171"/>
      <c r="N100" s="171"/>
      <c r="O100" s="171"/>
      <c r="P100" s="178" t="s">
        <v>30</v>
      </c>
      <c r="Q100" s="107"/>
      <c r="R100" s="107"/>
      <c r="S100" s="107"/>
      <c r="T100" s="107"/>
      <c r="U100" s="107"/>
      <c r="V100" s="92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1:51" ht="15.6" customHeight="1">
      <c r="A101" s="27">
        <f t="shared" si="6"/>
        <v>34</v>
      </c>
      <c r="B101" s="189" t="s">
        <v>596</v>
      </c>
      <c r="C101" s="190"/>
      <c r="D101" s="588"/>
      <c r="E101" s="588"/>
      <c r="F101" s="588"/>
      <c r="G101" s="588"/>
      <c r="H101" s="588"/>
      <c r="I101" s="588"/>
      <c r="J101" s="588"/>
      <c r="K101" s="588"/>
      <c r="L101" s="588"/>
      <c r="M101" s="588"/>
      <c r="N101" s="191"/>
      <c r="O101" s="192"/>
      <c r="P101" s="178" t="s">
        <v>30</v>
      </c>
      <c r="Q101" s="118"/>
      <c r="R101" s="118"/>
      <c r="S101" s="118"/>
      <c r="T101" s="118"/>
      <c r="U101" s="118"/>
      <c r="V101" s="119"/>
      <c r="W101" s="13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1:51" ht="15.6" customHeight="1">
      <c r="A102" s="27">
        <f t="shared" si="6"/>
        <v>35</v>
      </c>
      <c r="B102" s="193"/>
      <c r="C102" s="194"/>
      <c r="D102" s="594"/>
      <c r="E102" s="594"/>
      <c r="F102" s="594"/>
      <c r="G102" s="594"/>
      <c r="H102" s="594"/>
      <c r="I102" s="594"/>
      <c r="J102" s="594"/>
      <c r="K102" s="594"/>
      <c r="L102" s="594"/>
      <c r="M102" s="594"/>
      <c r="N102" s="195"/>
      <c r="O102" s="196"/>
      <c r="P102" s="197"/>
      <c r="Q102" s="197"/>
      <c r="R102" s="197"/>
      <c r="S102" s="197"/>
      <c r="T102" s="197"/>
      <c r="U102" s="197"/>
      <c r="V102" s="198"/>
      <c r="W102" s="13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1:51" ht="15.6" customHeight="1">
      <c r="A103" s="27">
        <f t="shared" ref="A103:A108" si="7">1+A102</f>
        <v>36</v>
      </c>
      <c r="B103" s="552" t="s">
        <v>942</v>
      </c>
      <c r="C103" s="199"/>
      <c r="D103" s="85"/>
      <c r="E103" s="85"/>
      <c r="F103" s="85"/>
      <c r="G103" s="85"/>
      <c r="H103" s="85"/>
      <c r="I103" s="85"/>
      <c r="J103" s="200"/>
      <c r="K103" s="85"/>
      <c r="L103" s="85"/>
      <c r="M103" s="201"/>
      <c r="N103" s="85"/>
      <c r="O103" s="85"/>
      <c r="P103" s="85"/>
      <c r="Q103" s="85"/>
      <c r="R103" s="85"/>
      <c r="S103" s="85"/>
      <c r="T103" s="85"/>
      <c r="U103" s="85"/>
      <c r="V103" s="8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1:51" ht="15.6" customHeight="1">
      <c r="A104" s="27">
        <f t="shared" si="7"/>
        <v>37</v>
      </c>
      <c r="B104" s="83" t="s">
        <v>95</v>
      </c>
      <c r="C104" s="83"/>
      <c r="D104" s="83"/>
      <c r="E104" s="83"/>
      <c r="F104" s="83" t="s">
        <v>30</v>
      </c>
      <c r="G104" s="83" t="s">
        <v>96</v>
      </c>
      <c r="H104" s="83"/>
      <c r="I104" s="535"/>
      <c r="J104" s="83" t="s">
        <v>97</v>
      </c>
      <c r="K104" s="93"/>
      <c r="L104" s="93" t="s">
        <v>98</v>
      </c>
      <c r="M104" s="96"/>
      <c r="N104" s="83"/>
      <c r="O104" s="83"/>
      <c r="P104" s="83"/>
      <c r="Q104" s="202"/>
      <c r="R104" s="126" t="s">
        <v>926</v>
      </c>
      <c r="S104" s="83" t="s">
        <v>99</v>
      </c>
      <c r="T104" s="202"/>
      <c r="U104" s="126" t="s">
        <v>926</v>
      </c>
      <c r="V104" s="114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1:51" ht="15.6" customHeight="1">
      <c r="A105" s="27">
        <f t="shared" si="7"/>
        <v>38</v>
      </c>
      <c r="B105" s="83"/>
      <c r="C105" s="83"/>
      <c r="D105" s="83"/>
      <c r="E105" s="83"/>
      <c r="F105" s="83"/>
      <c r="G105" s="203" t="s">
        <v>4</v>
      </c>
      <c r="H105" s="83"/>
      <c r="I105" s="83"/>
      <c r="J105" s="83"/>
      <c r="K105" s="202"/>
      <c r="L105" s="126" t="s">
        <v>926</v>
      </c>
      <c r="M105" s="96"/>
      <c r="N105" s="83" t="s">
        <v>100</v>
      </c>
      <c r="O105" s="83"/>
      <c r="P105" s="83"/>
      <c r="Q105" s="83"/>
      <c r="R105" s="202"/>
      <c r="S105" s="83" t="s">
        <v>101</v>
      </c>
      <c r="T105" s="83" t="s">
        <v>99</v>
      </c>
      <c r="U105" s="202"/>
      <c r="V105" s="114" t="s">
        <v>101</v>
      </c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1:51" ht="15.6" customHeight="1">
      <c r="A106" s="27">
        <f t="shared" si="7"/>
        <v>39</v>
      </c>
      <c r="B106" s="83" t="s">
        <v>102</v>
      </c>
      <c r="C106" s="83"/>
      <c r="D106" s="83"/>
      <c r="E106" s="93"/>
      <c r="F106" s="83"/>
      <c r="G106" s="204" t="s">
        <v>103</v>
      </c>
      <c r="H106" s="83"/>
      <c r="I106" s="204" t="s">
        <v>104</v>
      </c>
      <c r="J106" s="83"/>
      <c r="K106" s="203" t="s">
        <v>943</v>
      </c>
      <c r="L106" s="83"/>
      <c r="M106" s="96"/>
      <c r="N106" s="203" t="s">
        <v>758</v>
      </c>
      <c r="O106" s="83"/>
      <c r="P106" s="83"/>
      <c r="Q106" s="203" t="s">
        <v>105</v>
      </c>
      <c r="R106" s="83"/>
      <c r="S106" s="83"/>
      <c r="T106" s="204"/>
      <c r="U106" s="83"/>
      <c r="V106" s="114" t="s">
        <v>30</v>
      </c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1:51" ht="15.6" customHeight="1">
      <c r="A107" s="27">
        <f t="shared" si="7"/>
        <v>40</v>
      </c>
      <c r="B107" s="93"/>
      <c r="C107" s="93"/>
      <c r="D107" s="83"/>
      <c r="E107" s="83"/>
      <c r="F107" s="93"/>
      <c r="G107" s="203" t="s">
        <v>944</v>
      </c>
      <c r="H107" s="93"/>
      <c r="I107" s="205" t="s">
        <v>106</v>
      </c>
      <c r="J107" s="93"/>
      <c r="K107" s="203" t="s">
        <v>365</v>
      </c>
      <c r="L107" s="83"/>
      <c r="M107" s="96"/>
      <c r="N107" s="204" t="s">
        <v>927</v>
      </c>
      <c r="O107" s="83"/>
      <c r="P107" s="83"/>
      <c r="Q107" s="204" t="s">
        <v>107</v>
      </c>
      <c r="R107" s="83"/>
      <c r="S107" s="83"/>
      <c r="T107" s="203" t="s">
        <v>945</v>
      </c>
      <c r="U107" s="83"/>
      <c r="V107" s="114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</row>
    <row r="108" spans="1:51" ht="15.6" customHeight="1">
      <c r="A108" s="27">
        <f t="shared" si="7"/>
        <v>41</v>
      </c>
      <c r="B108" s="83"/>
      <c r="C108" s="83"/>
      <c r="D108" s="83"/>
      <c r="E108" s="83"/>
      <c r="F108" s="83"/>
      <c r="G108" s="204" t="s">
        <v>108</v>
      </c>
      <c r="H108" s="83"/>
      <c r="I108" s="203" t="s">
        <v>5</v>
      </c>
      <c r="J108" s="83"/>
      <c r="K108" s="83"/>
      <c r="L108" s="83"/>
      <c r="M108" s="96"/>
      <c r="N108" s="203" t="s">
        <v>946</v>
      </c>
      <c r="O108" s="83"/>
      <c r="P108" s="83"/>
      <c r="Q108" s="83"/>
      <c r="R108" s="83"/>
      <c r="T108" s="83"/>
      <c r="U108" s="83"/>
      <c r="V108" s="114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</row>
    <row r="109" spans="1:51" ht="15.6" customHeight="1">
      <c r="A109" s="27">
        <f t="shared" ref="A109:A120" si="8">1+A108</f>
        <v>42</v>
      </c>
      <c r="G109" s="203" t="s">
        <v>947</v>
      </c>
      <c r="R109" s="83"/>
      <c r="S109" s="83"/>
      <c r="T109" s="83"/>
      <c r="U109" s="83"/>
      <c r="V109" s="114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</row>
    <row r="110" spans="1:51" ht="15.6" customHeight="1">
      <c r="A110" s="27">
        <f t="shared" si="8"/>
        <v>43</v>
      </c>
      <c r="B110" s="83" t="s">
        <v>109</v>
      </c>
      <c r="C110" s="83"/>
      <c r="D110" s="83"/>
      <c r="E110" s="83"/>
      <c r="F110" s="83"/>
      <c r="G110" s="204" t="s">
        <v>110</v>
      </c>
      <c r="H110" s="83"/>
      <c r="I110" s="204" t="s">
        <v>948</v>
      </c>
      <c r="J110" s="96"/>
      <c r="K110" s="83"/>
      <c r="L110" s="204" t="s">
        <v>111</v>
      </c>
      <c r="M110" s="96"/>
      <c r="N110" s="203" t="s">
        <v>75</v>
      </c>
      <c r="O110" s="83"/>
      <c r="P110" s="83"/>
      <c r="Q110" s="83"/>
      <c r="R110" s="83"/>
      <c r="S110" s="83"/>
      <c r="T110" s="83"/>
      <c r="U110" s="83"/>
      <c r="V110" s="114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</row>
    <row r="111" spans="1:51" ht="15.6" customHeight="1">
      <c r="A111" s="27">
        <f t="shared" si="8"/>
        <v>44</v>
      </c>
      <c r="B111" s="84" t="s">
        <v>949</v>
      </c>
      <c r="V111" s="114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</row>
    <row r="112" spans="1:51" ht="15.6" customHeight="1">
      <c r="A112" s="27">
        <f t="shared" si="8"/>
        <v>45</v>
      </c>
      <c r="B112" s="206" t="s">
        <v>890</v>
      </c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33"/>
      <c r="N112" s="206"/>
      <c r="O112" s="206"/>
      <c r="P112" s="207"/>
      <c r="Q112" s="206"/>
      <c r="R112" s="206"/>
      <c r="S112" s="206"/>
      <c r="T112" s="206"/>
      <c r="U112" s="206"/>
      <c r="V112" s="138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</row>
    <row r="113" spans="1:51" ht="15.6" customHeight="1">
      <c r="A113" s="27">
        <f t="shared" si="8"/>
        <v>46</v>
      </c>
      <c r="B113" s="83"/>
      <c r="C113" s="83"/>
      <c r="D113" s="83"/>
      <c r="E113" s="83"/>
      <c r="F113" s="208" t="s">
        <v>889</v>
      </c>
      <c r="G113" s="206"/>
      <c r="H113" s="206"/>
      <c r="I113" s="206"/>
      <c r="J113" s="206"/>
      <c r="K113" s="206"/>
      <c r="L113" s="206"/>
      <c r="M113" s="33"/>
      <c r="N113" s="206"/>
      <c r="O113" s="206"/>
      <c r="P113" s="83"/>
      <c r="Q113" s="206" t="s">
        <v>112</v>
      </c>
      <c r="R113" s="206"/>
      <c r="S113" s="206"/>
      <c r="T113" s="83"/>
      <c r="U113" s="83"/>
      <c r="V113" s="114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</row>
    <row r="114" spans="1:51" ht="15.6" customHeight="1">
      <c r="A114" s="27">
        <f t="shared" si="8"/>
        <v>47</v>
      </c>
      <c r="B114" s="83" t="s">
        <v>113</v>
      </c>
      <c r="C114" s="83"/>
      <c r="D114" s="83"/>
      <c r="E114" s="83"/>
      <c r="F114" s="178" t="s">
        <v>30</v>
      </c>
      <c r="G114" s="83" t="s">
        <v>6</v>
      </c>
      <c r="H114" s="595"/>
      <c r="I114" s="595"/>
      <c r="J114" s="83" t="s">
        <v>115</v>
      </c>
      <c r="K114" s="94"/>
      <c r="L114" s="596"/>
      <c r="M114" s="596"/>
      <c r="N114" s="7" t="s">
        <v>888</v>
      </c>
      <c r="O114" s="94"/>
      <c r="P114" s="83"/>
      <c r="Q114" s="83"/>
      <c r="R114" s="209" t="s">
        <v>30</v>
      </c>
      <c r="S114" s="83"/>
      <c r="T114" s="83"/>
      <c r="U114" s="83"/>
      <c r="V114" s="114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</row>
    <row r="115" spans="1:51" ht="15.6" customHeight="1">
      <c r="A115" s="27">
        <f t="shared" si="8"/>
        <v>48</v>
      </c>
      <c r="B115" s="83" t="s">
        <v>116</v>
      </c>
      <c r="C115" s="83"/>
      <c r="D115" s="83"/>
      <c r="E115" s="83"/>
      <c r="F115" s="178" t="s">
        <v>30</v>
      </c>
      <c r="G115" s="83" t="s">
        <v>6</v>
      </c>
      <c r="H115" s="595"/>
      <c r="I115" s="595"/>
      <c r="J115" s="83" t="s">
        <v>115</v>
      </c>
      <c r="K115" s="94"/>
      <c r="L115" s="596"/>
      <c r="M115" s="596"/>
      <c r="N115" s="7" t="s">
        <v>888</v>
      </c>
      <c r="O115" s="94"/>
      <c r="P115" s="83"/>
      <c r="Q115" s="83"/>
      <c r="R115" s="209" t="s">
        <v>30</v>
      </c>
      <c r="S115" s="83"/>
      <c r="T115" s="83"/>
      <c r="U115" s="83"/>
      <c r="V115" s="114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</row>
    <row r="116" spans="1:51" ht="15.6" customHeight="1">
      <c r="A116" s="27">
        <f t="shared" si="8"/>
        <v>49</v>
      </c>
      <c r="B116" s="83" t="s">
        <v>117</v>
      </c>
      <c r="C116" s="83"/>
      <c r="D116" s="83"/>
      <c r="E116" s="83"/>
      <c r="F116" s="178" t="s">
        <v>30</v>
      </c>
      <c r="G116" s="83" t="s">
        <v>6</v>
      </c>
      <c r="H116" s="595"/>
      <c r="I116" s="595"/>
      <c r="J116" s="83" t="s">
        <v>115</v>
      </c>
      <c r="K116" s="94"/>
      <c r="L116" s="596"/>
      <c r="M116" s="596"/>
      <c r="N116" s="7" t="s">
        <v>888</v>
      </c>
      <c r="O116" s="94"/>
      <c r="P116" s="83"/>
      <c r="Q116" s="83"/>
      <c r="R116" s="209" t="s">
        <v>30</v>
      </c>
      <c r="S116" s="83"/>
      <c r="T116" s="83"/>
      <c r="U116" s="83"/>
      <c r="V116" s="114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</row>
    <row r="117" spans="1:51" ht="15.6" customHeight="1">
      <c r="A117" s="27">
        <f t="shared" si="8"/>
        <v>50</v>
      </c>
      <c r="B117" s="210"/>
      <c r="C117" s="211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3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</row>
    <row r="118" spans="1:51" ht="15.6" customHeight="1">
      <c r="A118" s="27">
        <f t="shared" si="8"/>
        <v>51</v>
      </c>
      <c r="B118" s="210"/>
      <c r="C118" s="214"/>
      <c r="D118" s="32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114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</row>
    <row r="119" spans="1:51" ht="15.6" customHeight="1">
      <c r="A119" s="27">
        <f t="shared" si="8"/>
        <v>52</v>
      </c>
      <c r="B119" s="215"/>
      <c r="C119" s="32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114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</row>
    <row r="120" spans="1:51" ht="15.6" customHeight="1">
      <c r="A120" s="27">
        <f t="shared" si="8"/>
        <v>53</v>
      </c>
      <c r="B120" s="215"/>
      <c r="C120" s="32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114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</row>
    <row r="121" spans="1:51" ht="15.6" customHeight="1">
      <c r="A121" s="27">
        <f>1+A120</f>
        <v>54</v>
      </c>
      <c r="B121" s="215"/>
      <c r="C121" s="32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114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</row>
    <row r="122" spans="1:51" ht="15.6" customHeight="1">
      <c r="A122" s="27">
        <f>1+A121</f>
        <v>55</v>
      </c>
      <c r="B122" s="215"/>
      <c r="C122" s="32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114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</row>
    <row r="123" spans="1:51" ht="15.6" customHeight="1">
      <c r="A123" s="27">
        <f>1+A122</f>
        <v>56</v>
      </c>
      <c r="B123" s="215"/>
      <c r="C123" s="32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114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</row>
    <row r="124" spans="1:51" ht="15.6" customHeight="1" thickBot="1">
      <c r="A124" s="142">
        <f>1+A123</f>
        <v>57</v>
      </c>
      <c r="B124" s="216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5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</row>
    <row r="125" spans="1:51" ht="15.6" customHeight="1" thickTop="1">
      <c r="A125" s="146" t="s">
        <v>82</v>
      </c>
      <c r="B125" s="147"/>
      <c r="C125" s="96">
        <f>1+C67</f>
        <v>2</v>
      </c>
      <c r="D125" s="55" t="s">
        <v>83</v>
      </c>
      <c r="E125" s="44">
        <f>E67</f>
        <v>14</v>
      </c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30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</row>
    <row r="126" spans="1:51" ht="15.6" customHeight="1">
      <c r="A126" s="217">
        <v>1</v>
      </c>
      <c r="B126" s="152" t="s">
        <v>118</v>
      </c>
      <c r="C126" s="152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218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</row>
    <row r="127" spans="1:51" ht="15.6" customHeight="1">
      <c r="A127" s="217">
        <f t="shared" ref="A127:A143" si="9">1+A126</f>
        <v>2</v>
      </c>
      <c r="B127" s="93"/>
      <c r="C127" s="93"/>
      <c r="D127" s="83"/>
      <c r="E127" s="83"/>
      <c r="F127" s="99" t="s">
        <v>119</v>
      </c>
      <c r="G127" s="219" t="s">
        <v>950</v>
      </c>
      <c r="H127" s="118"/>
      <c r="I127" s="118"/>
      <c r="J127" s="118"/>
      <c r="K127" s="662" t="s">
        <v>597</v>
      </c>
      <c r="L127" s="662"/>
      <c r="M127" s="662"/>
      <c r="N127" s="662"/>
      <c r="O127" s="220" t="s">
        <v>120</v>
      </c>
      <c r="P127" s="118"/>
      <c r="Q127" s="220" t="s">
        <v>75</v>
      </c>
      <c r="R127" s="118"/>
      <c r="S127" s="118"/>
      <c r="T127" s="118"/>
      <c r="U127" s="118"/>
      <c r="V127" s="119"/>
    </row>
    <row r="128" spans="1:51" ht="15.6" customHeight="1">
      <c r="A128" s="217">
        <f t="shared" si="9"/>
        <v>3</v>
      </c>
      <c r="B128" s="83"/>
      <c r="C128" s="83"/>
      <c r="D128" s="83"/>
      <c r="E128" s="83"/>
      <c r="F128" s="99" t="s">
        <v>121</v>
      </c>
      <c r="G128" s="219" t="s">
        <v>951</v>
      </c>
      <c r="H128" s="118"/>
      <c r="I128" s="118"/>
      <c r="J128" s="118"/>
      <c r="K128" s="220" t="s">
        <v>122</v>
      </c>
      <c r="L128" s="118"/>
      <c r="M128" s="118"/>
      <c r="N128" s="118"/>
      <c r="O128" s="221" t="s">
        <v>120</v>
      </c>
      <c r="P128" s="118"/>
      <c r="Q128" s="118"/>
      <c r="R128" s="118"/>
      <c r="S128" s="118"/>
      <c r="T128" s="118"/>
      <c r="U128" s="118"/>
      <c r="V128" s="119"/>
    </row>
    <row r="129" spans="1:33" ht="15.6" customHeight="1">
      <c r="A129" s="217">
        <f t="shared" si="9"/>
        <v>4</v>
      </c>
      <c r="B129" s="83"/>
      <c r="C129" s="83"/>
      <c r="D129" s="83"/>
      <c r="E129" s="83"/>
      <c r="F129" s="99" t="s">
        <v>123</v>
      </c>
      <c r="G129" s="222" t="s">
        <v>954</v>
      </c>
      <c r="H129" s="118"/>
      <c r="I129" s="118"/>
      <c r="J129" s="118"/>
      <c r="K129" s="118"/>
      <c r="L129" s="118"/>
      <c r="M129" s="118"/>
      <c r="N129" s="118"/>
      <c r="O129" s="222" t="s">
        <v>599</v>
      </c>
      <c r="P129" s="118"/>
      <c r="Q129" s="118"/>
      <c r="R129" s="118"/>
      <c r="S129" s="118"/>
      <c r="T129" s="118"/>
      <c r="U129" s="118"/>
      <c r="V129" s="119"/>
    </row>
    <row r="130" spans="1:33" ht="15.6" customHeight="1">
      <c r="A130" s="217">
        <f t="shared" si="9"/>
        <v>5</v>
      </c>
      <c r="B130" s="83"/>
      <c r="C130" s="83"/>
      <c r="D130" s="83"/>
      <c r="E130" s="83"/>
      <c r="F130" s="99" t="s">
        <v>124</v>
      </c>
      <c r="G130" s="223" t="s">
        <v>183</v>
      </c>
      <c r="H130" s="118"/>
      <c r="I130" s="118"/>
      <c r="J130" s="118"/>
      <c r="K130" s="221" t="s">
        <v>952</v>
      </c>
      <c r="L130" s="118"/>
      <c r="M130" s="118"/>
      <c r="N130" s="118"/>
      <c r="O130" s="118"/>
      <c r="P130" s="220" t="s">
        <v>323</v>
      </c>
      <c r="Q130" s="118"/>
      <c r="R130" s="221" t="s">
        <v>324</v>
      </c>
      <c r="S130" s="118"/>
      <c r="T130" s="220" t="s">
        <v>75</v>
      </c>
      <c r="U130" s="118"/>
      <c r="V130" s="119"/>
    </row>
    <row r="131" spans="1:33" ht="15.6" customHeight="1">
      <c r="A131" s="217">
        <f t="shared" si="9"/>
        <v>6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224" t="s">
        <v>125</v>
      </c>
      <c r="L131" s="107"/>
      <c r="M131" s="225" t="s">
        <v>325</v>
      </c>
      <c r="N131" s="107"/>
      <c r="O131" s="107"/>
      <c r="P131" s="107"/>
      <c r="Q131" s="226" t="s">
        <v>326</v>
      </c>
      <c r="R131" s="107"/>
      <c r="S131" s="107"/>
      <c r="T131" s="107"/>
      <c r="U131" s="107"/>
      <c r="V131" s="92"/>
    </row>
    <row r="132" spans="1:33" ht="15.6" customHeight="1">
      <c r="A132" s="217">
        <f t="shared" si="9"/>
        <v>7</v>
      </c>
      <c r="B132" s="83"/>
      <c r="C132" s="83"/>
      <c r="D132" s="83"/>
      <c r="E132" s="94"/>
      <c r="F132" s="83"/>
      <c r="G132" s="83"/>
      <c r="H132" s="83"/>
      <c r="I132" s="83"/>
      <c r="J132" s="83"/>
      <c r="K132" s="91" t="s">
        <v>126</v>
      </c>
      <c r="L132" s="107"/>
      <c r="M132" s="107"/>
      <c r="N132" s="225" t="s">
        <v>327</v>
      </c>
      <c r="O132" s="107"/>
      <c r="P132" s="221" t="s">
        <v>953</v>
      </c>
      <c r="Q132" s="107"/>
      <c r="R132" s="226" t="s">
        <v>328</v>
      </c>
      <c r="S132" s="107"/>
      <c r="T132" s="225" t="s">
        <v>75</v>
      </c>
      <c r="U132" s="107"/>
      <c r="V132" s="92"/>
    </row>
    <row r="133" spans="1:33" ht="15.6" customHeight="1">
      <c r="A133" s="217">
        <f t="shared" si="9"/>
        <v>8</v>
      </c>
      <c r="B133" s="83"/>
      <c r="C133" s="83"/>
      <c r="D133" s="83"/>
      <c r="E133" s="93"/>
      <c r="F133" s="83"/>
      <c r="G133" s="83"/>
      <c r="H133" s="83"/>
      <c r="I133" s="83"/>
      <c r="J133" s="83"/>
      <c r="K133" s="227" t="s">
        <v>9</v>
      </c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92"/>
    </row>
    <row r="134" spans="1:33" ht="15.6" customHeight="1">
      <c r="A134" s="217">
        <f t="shared" si="9"/>
        <v>9</v>
      </c>
      <c r="B134" s="228"/>
      <c r="C134" s="229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1"/>
    </row>
    <row r="135" spans="1:33" ht="15.6" customHeight="1">
      <c r="A135" s="217">
        <f t="shared" si="9"/>
        <v>10</v>
      </c>
      <c r="B135" s="232" t="s">
        <v>600</v>
      </c>
      <c r="C135" s="232"/>
      <c r="D135" s="233"/>
      <c r="E135" s="233"/>
      <c r="F135" s="233"/>
      <c r="G135" s="233"/>
      <c r="H135" s="233"/>
      <c r="I135" s="233"/>
      <c r="J135" s="233"/>
      <c r="K135" s="226" t="s">
        <v>601</v>
      </c>
      <c r="L135" s="233"/>
      <c r="M135" s="232"/>
      <c r="N135" s="233"/>
      <c r="O135" s="233"/>
      <c r="P135" s="226" t="s">
        <v>955</v>
      </c>
      <c r="Q135" s="233"/>
      <c r="R135" s="233"/>
      <c r="S135" s="233"/>
      <c r="T135" s="233"/>
      <c r="U135" s="233"/>
      <c r="V135" s="234"/>
    </row>
    <row r="136" spans="1:33" ht="15.6" customHeight="1">
      <c r="A136" s="217">
        <f t="shared" si="9"/>
        <v>11</v>
      </c>
      <c r="B136" s="108" t="s">
        <v>30</v>
      </c>
      <c r="C136" s="94" t="s">
        <v>127</v>
      </c>
      <c r="D136" s="83"/>
      <c r="E136" s="83"/>
      <c r="F136" s="83"/>
      <c r="G136" s="83"/>
      <c r="H136" s="83"/>
      <c r="I136" s="83"/>
      <c r="J136" s="83"/>
      <c r="K136" s="593"/>
      <c r="L136" s="584"/>
      <c r="M136" s="562"/>
      <c r="N136" s="563"/>
      <c r="O136" s="562"/>
      <c r="P136" s="563"/>
      <c r="Q136" s="91"/>
      <c r="R136" s="107"/>
      <c r="S136" s="91"/>
      <c r="T136" s="107"/>
      <c r="U136" s="91"/>
      <c r="V136" s="92"/>
    </row>
    <row r="137" spans="1:33" ht="15.6" customHeight="1">
      <c r="A137" s="217">
        <f t="shared" si="9"/>
        <v>12</v>
      </c>
      <c r="B137" s="235" t="s">
        <v>422</v>
      </c>
      <c r="C137" s="83" t="s">
        <v>62</v>
      </c>
      <c r="D137" s="83"/>
      <c r="E137" s="83"/>
      <c r="F137" s="83"/>
      <c r="G137" s="83"/>
      <c r="H137" s="83"/>
      <c r="I137" s="83"/>
      <c r="J137" s="83"/>
      <c r="K137" s="593"/>
      <c r="L137" s="584"/>
      <c r="M137" s="562"/>
      <c r="N137" s="563"/>
      <c r="O137" s="562"/>
      <c r="P137" s="563"/>
      <c r="Q137" s="91"/>
      <c r="R137" s="107"/>
      <c r="S137" s="91"/>
      <c r="T137" s="107"/>
      <c r="U137" s="91"/>
      <c r="V137" s="92"/>
    </row>
    <row r="138" spans="1:33" ht="15.6" customHeight="1">
      <c r="A138" s="217">
        <f t="shared" si="9"/>
        <v>13</v>
      </c>
      <c r="B138" s="235" t="s">
        <v>422</v>
      </c>
      <c r="C138" s="83" t="s">
        <v>128</v>
      </c>
      <c r="D138" s="83"/>
      <c r="E138" s="83"/>
      <c r="F138" s="83"/>
      <c r="G138" s="83"/>
      <c r="H138" s="83"/>
      <c r="I138" s="83"/>
      <c r="J138" s="83"/>
      <c r="K138" s="593"/>
      <c r="L138" s="597"/>
      <c r="M138" s="597"/>
      <c r="N138" s="597"/>
      <c r="O138" s="597"/>
      <c r="P138" s="584"/>
      <c r="Q138" s="593"/>
      <c r="R138" s="597"/>
      <c r="S138" s="597"/>
      <c r="T138" s="597"/>
      <c r="U138" s="597"/>
      <c r="V138" s="585"/>
    </row>
    <row r="139" spans="1:33" ht="15.6" customHeight="1">
      <c r="A139" s="217">
        <f t="shared" si="9"/>
        <v>14</v>
      </c>
      <c r="B139" s="82" t="s">
        <v>30</v>
      </c>
      <c r="C139" s="83" t="s">
        <v>129</v>
      </c>
      <c r="D139" s="83"/>
      <c r="E139" s="83"/>
      <c r="F139" s="83"/>
      <c r="G139" s="83"/>
      <c r="H139" s="83"/>
      <c r="I139" s="83"/>
      <c r="J139" s="83"/>
      <c r="K139" s="564"/>
      <c r="L139" s="565"/>
      <c r="M139" s="564"/>
      <c r="N139" s="584"/>
      <c r="O139" s="564"/>
      <c r="P139" s="584"/>
      <c r="Q139" s="564"/>
      <c r="R139" s="565"/>
      <c r="S139" s="564"/>
      <c r="T139" s="584"/>
      <c r="U139" s="564"/>
      <c r="V139" s="585"/>
    </row>
    <row r="140" spans="1:33" ht="15.6" customHeight="1">
      <c r="A140" s="217">
        <f t="shared" si="9"/>
        <v>15</v>
      </c>
      <c r="B140" s="82" t="s">
        <v>30</v>
      </c>
      <c r="C140" s="112" t="s">
        <v>130</v>
      </c>
      <c r="D140" s="94"/>
      <c r="E140" s="83"/>
      <c r="F140" s="99"/>
      <c r="G140" s="99"/>
      <c r="H140" s="99"/>
      <c r="I140" s="99"/>
      <c r="J140" s="99"/>
      <c r="K140" s="570"/>
      <c r="L140" s="569"/>
      <c r="M140" s="570"/>
      <c r="N140" s="569"/>
      <c r="O140" s="586"/>
      <c r="P140" s="663"/>
      <c r="Q140" s="570"/>
      <c r="R140" s="569"/>
      <c r="S140" s="570"/>
      <c r="T140" s="569"/>
      <c r="U140" s="586"/>
      <c r="V140" s="587"/>
    </row>
    <row r="141" spans="1:33" ht="15.6" customHeight="1">
      <c r="A141" s="217">
        <f t="shared" si="9"/>
        <v>16</v>
      </c>
      <c r="B141" s="235" t="s">
        <v>422</v>
      </c>
      <c r="C141" s="83" t="s">
        <v>577</v>
      </c>
      <c r="D141" s="94"/>
      <c r="E141" s="83"/>
      <c r="F141" s="99"/>
      <c r="G141" s="99"/>
      <c r="H141" s="99"/>
      <c r="I141" s="99"/>
      <c r="J141" s="99"/>
      <c r="K141" s="570"/>
      <c r="L141" s="569"/>
      <c r="M141" s="570"/>
      <c r="N141" s="569"/>
      <c r="O141" s="580"/>
      <c r="P141" s="664"/>
      <c r="Q141" s="570"/>
      <c r="R141" s="569"/>
      <c r="S141" s="570"/>
      <c r="T141" s="569"/>
      <c r="U141" s="580"/>
      <c r="V141" s="581"/>
    </row>
    <row r="142" spans="1:33" s="21" customFormat="1" ht="15.6" customHeight="1">
      <c r="A142" s="217">
        <f t="shared" si="9"/>
        <v>17</v>
      </c>
      <c r="B142" s="82" t="s">
        <v>70</v>
      </c>
      <c r="C142" s="83" t="s">
        <v>131</v>
      </c>
      <c r="D142" s="94"/>
      <c r="E142" s="83"/>
      <c r="F142" s="99"/>
      <c r="G142" s="99"/>
      <c r="H142" s="99"/>
      <c r="I142" s="99"/>
      <c r="J142" s="99"/>
      <c r="K142" s="570"/>
      <c r="L142" s="569"/>
      <c r="M142" s="570"/>
      <c r="N142" s="569"/>
      <c r="O142" s="570"/>
      <c r="P142" s="569"/>
      <c r="Q142" s="570"/>
      <c r="R142" s="569"/>
      <c r="S142" s="570"/>
      <c r="T142" s="569"/>
      <c r="U142" s="570"/>
      <c r="V142" s="569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15.6" customHeight="1">
      <c r="A143" s="217">
        <f t="shared" si="9"/>
        <v>18</v>
      </c>
      <c r="B143" s="82" t="s">
        <v>70</v>
      </c>
      <c r="C143" s="83" t="s">
        <v>132</v>
      </c>
      <c r="D143" s="94"/>
      <c r="E143" s="83"/>
      <c r="F143" s="99"/>
      <c r="G143" s="99"/>
      <c r="H143" s="99"/>
      <c r="I143" s="99"/>
      <c r="J143" s="99"/>
      <c r="K143" s="571"/>
      <c r="L143" s="572"/>
      <c r="M143" s="571"/>
      <c r="N143" s="582"/>
      <c r="O143" s="571"/>
      <c r="P143" s="582"/>
      <c r="Q143" s="571"/>
      <c r="R143" s="572"/>
      <c r="S143" s="571"/>
      <c r="T143" s="582"/>
      <c r="U143" s="571"/>
      <c r="V143" s="583"/>
    </row>
    <row r="144" spans="1:33" ht="15.6" customHeight="1">
      <c r="A144" s="217">
        <f t="shared" ref="A144:A159" si="10">1+A143</f>
        <v>19</v>
      </c>
      <c r="B144" s="82" t="s">
        <v>70</v>
      </c>
      <c r="C144" s="83" t="s">
        <v>133</v>
      </c>
      <c r="D144" s="83"/>
      <c r="E144" s="83"/>
      <c r="F144" s="83"/>
      <c r="G144" s="83"/>
      <c r="H144" s="83"/>
      <c r="I144" s="83"/>
      <c r="J144" s="83"/>
      <c r="K144" s="570"/>
      <c r="L144" s="569"/>
      <c r="M144" s="570"/>
      <c r="N144" s="569"/>
      <c r="O144" s="570"/>
      <c r="P144" s="569"/>
      <c r="Q144" s="570"/>
      <c r="R144" s="569"/>
      <c r="S144" s="570"/>
      <c r="T144" s="569"/>
      <c r="U144" s="570"/>
      <c r="V144" s="577"/>
    </row>
    <row r="145" spans="1:22" ht="15.6" customHeight="1">
      <c r="A145" s="217">
        <f t="shared" si="10"/>
        <v>20</v>
      </c>
      <c r="B145" s="235" t="s">
        <v>422</v>
      </c>
      <c r="C145" s="83" t="s">
        <v>929</v>
      </c>
      <c r="D145" s="83"/>
      <c r="E145" s="83"/>
      <c r="F145" s="99"/>
      <c r="G145" s="99"/>
      <c r="H145" s="99"/>
      <c r="I145" s="99"/>
      <c r="J145" s="99"/>
      <c r="K145" s="566"/>
      <c r="L145" s="567"/>
      <c r="M145" s="566"/>
      <c r="N145" s="569"/>
      <c r="O145" s="566"/>
      <c r="P145" s="569"/>
      <c r="Q145" s="570"/>
      <c r="R145" s="569"/>
      <c r="S145" s="570"/>
      <c r="T145" s="569"/>
      <c r="U145" s="570"/>
      <c r="V145" s="577"/>
    </row>
    <row r="146" spans="1:22" ht="15.6" customHeight="1">
      <c r="A146" s="217">
        <f t="shared" si="10"/>
        <v>21</v>
      </c>
      <c r="B146" s="235" t="s">
        <v>422</v>
      </c>
      <c r="C146" s="96" t="s">
        <v>134</v>
      </c>
      <c r="D146" s="96"/>
      <c r="E146" s="96"/>
      <c r="F146" s="96"/>
      <c r="G146" s="96"/>
      <c r="H146" s="96"/>
      <c r="I146" s="96"/>
      <c r="J146" s="96"/>
      <c r="K146" s="570"/>
      <c r="L146" s="569"/>
      <c r="M146" s="570"/>
      <c r="N146" s="569"/>
      <c r="O146" s="570"/>
      <c r="P146" s="569"/>
      <c r="Q146" s="570"/>
      <c r="R146" s="569"/>
      <c r="S146" s="570"/>
      <c r="T146" s="569"/>
      <c r="U146" s="570"/>
      <c r="V146" s="577"/>
    </row>
    <row r="147" spans="1:22" ht="15.6" customHeight="1">
      <c r="A147" s="217">
        <f t="shared" si="10"/>
        <v>22</v>
      </c>
      <c r="B147" s="235" t="s">
        <v>422</v>
      </c>
      <c r="C147" s="96" t="s">
        <v>135</v>
      </c>
      <c r="D147" s="96"/>
      <c r="E147" s="96"/>
      <c r="F147" s="96"/>
      <c r="G147" s="96"/>
      <c r="H147" s="96"/>
      <c r="I147" s="96"/>
      <c r="J147" s="96"/>
      <c r="K147" s="566"/>
      <c r="L147" s="567"/>
      <c r="M147" s="566"/>
      <c r="N147" s="569"/>
      <c r="O147" s="566"/>
      <c r="P147" s="569"/>
      <c r="Q147" s="566"/>
      <c r="R147" s="567"/>
      <c r="S147" s="570"/>
      <c r="T147" s="569"/>
      <c r="U147" s="570"/>
      <c r="V147" s="577"/>
    </row>
    <row r="148" spans="1:22" ht="15.6" customHeight="1">
      <c r="A148" s="217">
        <f t="shared" si="10"/>
        <v>23</v>
      </c>
      <c r="B148" s="82" t="s">
        <v>70</v>
      </c>
      <c r="C148" s="96" t="s">
        <v>0</v>
      </c>
      <c r="D148" s="96"/>
      <c r="E148" s="96"/>
      <c r="F148" s="96"/>
      <c r="G148" s="96"/>
      <c r="H148" s="96"/>
      <c r="I148" s="96"/>
      <c r="J148" s="96"/>
      <c r="K148" s="568"/>
      <c r="L148" s="573"/>
      <c r="M148" s="568"/>
      <c r="N148" s="569"/>
      <c r="O148" s="568"/>
      <c r="P148" s="569"/>
      <c r="Q148" s="568"/>
      <c r="R148" s="569"/>
      <c r="S148" s="568"/>
      <c r="T148" s="569"/>
      <c r="U148" s="568"/>
      <c r="V148" s="569"/>
    </row>
    <row r="149" spans="1:22" ht="15.6" customHeight="1">
      <c r="A149" s="217">
        <f t="shared" si="10"/>
        <v>24</v>
      </c>
      <c r="B149" s="82" t="s">
        <v>70</v>
      </c>
      <c r="C149" s="44" t="s">
        <v>1</v>
      </c>
      <c r="D149" s="83"/>
      <c r="E149" s="83"/>
      <c r="F149" s="83"/>
      <c r="G149" s="83"/>
      <c r="H149" s="83"/>
      <c r="I149" s="83"/>
      <c r="J149" s="83"/>
      <c r="K149" s="562"/>
      <c r="L149" s="563"/>
      <c r="M149" s="562"/>
      <c r="N149" s="563"/>
      <c r="O149" s="562"/>
      <c r="P149" s="563"/>
      <c r="Q149" s="562"/>
      <c r="R149" s="563"/>
      <c r="S149" s="562"/>
      <c r="T149" s="563"/>
      <c r="U149" s="562"/>
      <c r="V149" s="574"/>
    </row>
    <row r="150" spans="1:22" ht="15.6" customHeight="1">
      <c r="A150" s="217">
        <f t="shared" si="10"/>
        <v>25</v>
      </c>
      <c r="B150" s="82" t="s">
        <v>70</v>
      </c>
      <c r="C150" s="83" t="s">
        <v>136</v>
      </c>
      <c r="D150" s="83"/>
      <c r="E150" s="83"/>
      <c r="F150" s="83"/>
      <c r="G150" s="83"/>
      <c r="H150" s="83"/>
      <c r="I150" s="83"/>
      <c r="J150" s="83"/>
      <c r="K150" s="562"/>
      <c r="L150" s="563"/>
      <c r="M150" s="562"/>
      <c r="N150" s="563"/>
      <c r="O150" s="562"/>
      <c r="P150" s="563"/>
      <c r="Q150" s="562"/>
      <c r="R150" s="563"/>
      <c r="S150" s="562"/>
      <c r="T150" s="563"/>
      <c r="U150" s="562"/>
      <c r="V150" s="574"/>
    </row>
    <row r="151" spans="1:22" ht="15.6" customHeight="1">
      <c r="A151" s="217">
        <f t="shared" si="10"/>
        <v>26</v>
      </c>
      <c r="B151" s="82" t="s">
        <v>70</v>
      </c>
      <c r="C151" s="83" t="s">
        <v>137</v>
      </c>
      <c r="D151" s="83"/>
      <c r="E151" s="83"/>
      <c r="F151" s="83"/>
      <c r="G151" s="83"/>
      <c r="H151" s="83"/>
      <c r="I151" s="83"/>
      <c r="J151" s="83"/>
      <c r="K151" s="562"/>
      <c r="L151" s="563"/>
      <c r="M151" s="562"/>
      <c r="N151" s="563"/>
      <c r="O151" s="562"/>
      <c r="P151" s="563"/>
      <c r="Q151" s="562"/>
      <c r="R151" s="563"/>
      <c r="S151" s="562"/>
      <c r="T151" s="563"/>
      <c r="U151" s="562"/>
      <c r="V151" s="574"/>
    </row>
    <row r="152" spans="1:22" ht="15.6" customHeight="1">
      <c r="A152" s="217">
        <f t="shared" si="10"/>
        <v>27</v>
      </c>
      <c r="B152" s="82" t="s">
        <v>70</v>
      </c>
      <c r="C152" s="94" t="s">
        <v>138</v>
      </c>
      <c r="D152" s="83"/>
      <c r="E152" s="83"/>
      <c r="F152" s="83"/>
      <c r="G152" s="83"/>
      <c r="H152" s="83"/>
      <c r="I152" s="83"/>
      <c r="J152" s="83"/>
      <c r="K152" s="562"/>
      <c r="L152" s="563"/>
      <c r="M152" s="562"/>
      <c r="N152" s="563"/>
      <c r="O152" s="562"/>
      <c r="P152" s="563"/>
      <c r="Q152" s="562"/>
      <c r="R152" s="563"/>
      <c r="S152" s="562"/>
      <c r="T152" s="563"/>
      <c r="U152" s="562"/>
      <c r="V152" s="574"/>
    </row>
    <row r="153" spans="1:22" ht="15.6" customHeight="1">
      <c r="A153" s="217">
        <f t="shared" si="10"/>
        <v>28</v>
      </c>
      <c r="B153" s="236" t="s">
        <v>833</v>
      </c>
      <c r="C153" s="83" t="s">
        <v>399</v>
      </c>
      <c r="D153" s="83"/>
      <c r="E153" s="83"/>
      <c r="F153" s="83"/>
      <c r="G153" s="83"/>
      <c r="H153" s="83"/>
      <c r="I153" s="83"/>
      <c r="J153" s="83"/>
      <c r="K153" s="562"/>
      <c r="L153" s="563"/>
      <c r="M153" s="562"/>
      <c r="N153" s="563"/>
      <c r="O153" s="562"/>
      <c r="P153" s="563"/>
      <c r="Q153" s="562"/>
      <c r="R153" s="563"/>
      <c r="S153" s="562"/>
      <c r="T153" s="563"/>
      <c r="U153" s="562"/>
      <c r="V153" s="574"/>
    </row>
    <row r="154" spans="1:22" ht="15.6" customHeight="1">
      <c r="A154" s="217">
        <f t="shared" si="10"/>
        <v>29</v>
      </c>
      <c r="B154" s="236" t="s">
        <v>833</v>
      </c>
      <c r="C154" s="94" t="s">
        <v>400</v>
      </c>
      <c r="D154" s="83"/>
      <c r="E154" s="83"/>
      <c r="F154" s="83"/>
      <c r="G154" s="83"/>
      <c r="H154" s="83"/>
      <c r="I154" s="83"/>
      <c r="J154" s="83"/>
      <c r="K154" s="562"/>
      <c r="L154" s="563"/>
      <c r="M154" s="562"/>
      <c r="N154" s="563"/>
      <c r="O154" s="562"/>
      <c r="P154" s="563"/>
      <c r="Q154" s="562"/>
      <c r="R154" s="563"/>
      <c r="S154" s="562"/>
      <c r="T154" s="563"/>
      <c r="U154" s="562"/>
      <c r="V154" s="574"/>
    </row>
    <row r="155" spans="1:22" ht="15.6" customHeight="1">
      <c r="A155" s="217">
        <f t="shared" si="10"/>
        <v>30</v>
      </c>
      <c r="B155" s="236" t="s">
        <v>833</v>
      </c>
      <c r="C155" s="94" t="s">
        <v>139</v>
      </c>
      <c r="D155" s="83"/>
      <c r="E155" s="83"/>
      <c r="F155" s="83"/>
      <c r="G155" s="83"/>
      <c r="H155" s="83"/>
      <c r="I155" s="83"/>
      <c r="J155" s="83"/>
      <c r="K155" s="562"/>
      <c r="L155" s="563"/>
      <c r="M155" s="562"/>
      <c r="N155" s="563"/>
      <c r="O155" s="562"/>
      <c r="P155" s="563"/>
      <c r="Q155" s="562"/>
      <c r="R155" s="563"/>
      <c r="S155" s="562"/>
      <c r="T155" s="563"/>
      <c r="U155" s="562"/>
      <c r="V155" s="574"/>
    </row>
    <row r="156" spans="1:22" ht="15.6" customHeight="1">
      <c r="A156" s="217">
        <f t="shared" si="10"/>
        <v>31</v>
      </c>
      <c r="B156" s="82" t="s">
        <v>70</v>
      </c>
      <c r="C156" s="83" t="s">
        <v>140</v>
      </c>
      <c r="D156" s="83"/>
      <c r="E156" s="83"/>
      <c r="F156" s="83"/>
      <c r="G156" s="83"/>
      <c r="H156" s="83"/>
      <c r="I156" s="83"/>
      <c r="J156" s="83"/>
      <c r="K156" s="562"/>
      <c r="L156" s="563"/>
      <c r="M156" s="575"/>
      <c r="N156" s="576"/>
      <c r="O156" s="562"/>
      <c r="P156" s="563"/>
      <c r="Q156" s="562"/>
      <c r="R156" s="563"/>
      <c r="S156" s="575"/>
      <c r="T156" s="576"/>
      <c r="U156" s="562"/>
      <c r="V156" s="574"/>
    </row>
    <row r="157" spans="1:22" ht="15.6" customHeight="1">
      <c r="A157" s="217">
        <f t="shared" si="10"/>
        <v>32</v>
      </c>
      <c r="B157" s="82" t="s">
        <v>70</v>
      </c>
      <c r="C157" s="83" t="s">
        <v>141</v>
      </c>
      <c r="D157" s="83"/>
      <c r="E157" s="83"/>
      <c r="F157" s="83"/>
      <c r="G157" s="83"/>
      <c r="H157" s="83"/>
      <c r="I157" s="83"/>
      <c r="J157" s="83"/>
      <c r="K157" s="562"/>
      <c r="L157" s="563"/>
      <c r="M157" s="562"/>
      <c r="N157" s="563"/>
      <c r="O157" s="562"/>
      <c r="P157" s="563"/>
      <c r="Q157" s="562"/>
      <c r="R157" s="563"/>
      <c r="S157" s="562"/>
      <c r="T157" s="563"/>
      <c r="U157" s="562"/>
      <c r="V157" s="574"/>
    </row>
    <row r="158" spans="1:22" ht="15.6" customHeight="1">
      <c r="A158" s="217">
        <f t="shared" si="10"/>
        <v>33</v>
      </c>
      <c r="B158" s="82" t="s">
        <v>70</v>
      </c>
      <c r="C158" s="83" t="s">
        <v>142</v>
      </c>
      <c r="D158" s="83"/>
      <c r="E158" s="83"/>
      <c r="F158" s="83"/>
      <c r="G158" s="83"/>
      <c r="H158" s="83"/>
      <c r="I158" s="83"/>
      <c r="J158" s="83"/>
      <c r="K158" s="562"/>
      <c r="L158" s="563"/>
      <c r="M158" s="562"/>
      <c r="N158" s="563"/>
      <c r="O158" s="562"/>
      <c r="P158" s="563"/>
      <c r="Q158" s="562"/>
      <c r="R158" s="563"/>
      <c r="S158" s="562"/>
      <c r="T158" s="563"/>
      <c r="U158" s="562"/>
      <c r="V158" s="574"/>
    </row>
    <row r="159" spans="1:22" ht="15.6" customHeight="1">
      <c r="A159" s="217">
        <f t="shared" si="10"/>
        <v>34</v>
      </c>
      <c r="B159" s="82" t="s">
        <v>70</v>
      </c>
      <c r="C159" s="84" t="s">
        <v>602</v>
      </c>
      <c r="D159" s="83"/>
      <c r="E159" s="83"/>
      <c r="F159" s="83"/>
      <c r="G159" s="83"/>
      <c r="H159" s="83"/>
      <c r="I159" s="83"/>
      <c r="J159" s="83"/>
      <c r="K159" s="562"/>
      <c r="L159" s="563"/>
      <c r="M159" s="562"/>
      <c r="N159" s="563"/>
      <c r="O159" s="562"/>
      <c r="P159" s="563"/>
      <c r="Q159" s="562"/>
      <c r="R159" s="563"/>
      <c r="S159" s="562"/>
      <c r="T159" s="563"/>
      <c r="U159" s="562"/>
      <c r="V159" s="574"/>
    </row>
    <row r="160" spans="1:22" ht="15.6" customHeight="1">
      <c r="A160" s="217">
        <f t="shared" ref="A160:A172" si="11">1+A159</f>
        <v>35</v>
      </c>
      <c r="B160" s="83"/>
      <c r="C160" s="83" t="s">
        <v>603</v>
      </c>
      <c r="D160" s="94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114"/>
    </row>
    <row r="161" spans="1:22" ht="15.6" customHeight="1">
      <c r="A161" s="217">
        <f t="shared" si="11"/>
        <v>36</v>
      </c>
      <c r="B161" s="83"/>
      <c r="C161" s="83" t="s">
        <v>604</v>
      </c>
      <c r="D161" s="94"/>
      <c r="E161" s="83"/>
      <c r="F161" s="83"/>
      <c r="G161" s="83"/>
      <c r="H161" s="83"/>
      <c r="I161" s="83"/>
      <c r="J161" s="83"/>
      <c r="K161" s="83" t="s">
        <v>605</v>
      </c>
      <c r="L161" s="83"/>
      <c r="M161" s="83"/>
      <c r="N161" s="84"/>
      <c r="O161" s="83"/>
      <c r="P161" s="83"/>
      <c r="Q161" s="83"/>
      <c r="R161" s="83"/>
      <c r="S161" s="83"/>
      <c r="T161" s="83"/>
      <c r="U161" s="83"/>
      <c r="V161" s="114"/>
    </row>
    <row r="162" spans="1:22" ht="15.6" customHeight="1">
      <c r="A162" s="217">
        <f t="shared" si="11"/>
        <v>37</v>
      </c>
      <c r="B162" s="83"/>
      <c r="C162" s="83" t="s">
        <v>606</v>
      </c>
      <c r="D162" s="94"/>
      <c r="E162" s="83"/>
      <c r="F162" s="83"/>
      <c r="G162" s="83"/>
      <c r="H162" s="527" t="s">
        <v>269</v>
      </c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114"/>
    </row>
    <row r="163" spans="1:22" ht="15.6" customHeight="1">
      <c r="A163" s="217">
        <f t="shared" si="11"/>
        <v>38</v>
      </c>
      <c r="B163" s="83"/>
      <c r="C163" s="83" t="s">
        <v>607</v>
      </c>
      <c r="D163" s="94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114"/>
    </row>
    <row r="164" spans="1:22" ht="15.6" customHeight="1">
      <c r="A164" s="217">
        <f t="shared" si="11"/>
        <v>39</v>
      </c>
      <c r="B164" s="83"/>
      <c r="C164" s="83" t="s">
        <v>608</v>
      </c>
      <c r="D164" s="94"/>
      <c r="E164" s="83"/>
      <c r="F164" s="83"/>
      <c r="G164" s="83"/>
      <c r="H164" s="237" t="s">
        <v>570</v>
      </c>
      <c r="I164" s="83"/>
      <c r="J164" s="83"/>
      <c r="K164" s="83" t="s">
        <v>609</v>
      </c>
      <c r="L164" s="83"/>
      <c r="M164" s="83"/>
      <c r="N164" s="83"/>
      <c r="O164" s="83"/>
      <c r="P164" s="237" t="s">
        <v>570</v>
      </c>
      <c r="Q164" s="83"/>
      <c r="R164" s="83"/>
      <c r="S164" s="83"/>
      <c r="T164" s="83"/>
      <c r="U164" s="83"/>
      <c r="V164" s="114"/>
    </row>
    <row r="165" spans="1:22" ht="15.6" customHeight="1">
      <c r="A165" s="217">
        <f t="shared" si="11"/>
        <v>40</v>
      </c>
      <c r="B165" s="83"/>
      <c r="C165" s="83"/>
      <c r="D165" s="94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114"/>
    </row>
    <row r="166" spans="1:22" ht="15.6" customHeight="1">
      <c r="A166" s="217">
        <f t="shared" si="11"/>
        <v>41</v>
      </c>
      <c r="B166" s="83"/>
      <c r="C166" s="83"/>
      <c r="D166" s="83" t="s">
        <v>401</v>
      </c>
      <c r="E166" s="83"/>
      <c r="F166" s="83"/>
      <c r="G166" s="83"/>
      <c r="H166" s="83"/>
      <c r="I166" s="83"/>
      <c r="J166" s="83"/>
      <c r="K166" s="83"/>
      <c r="L166" s="96"/>
      <c r="M166" s="96"/>
      <c r="N166" s="83"/>
      <c r="O166" s="83"/>
      <c r="P166" s="83"/>
      <c r="Q166" s="83"/>
      <c r="R166" s="83"/>
      <c r="S166" s="83"/>
      <c r="T166" s="83"/>
      <c r="U166" s="83"/>
      <c r="V166" s="114"/>
    </row>
    <row r="167" spans="1:22" ht="15.6" customHeight="1">
      <c r="A167" s="217">
        <f t="shared" si="11"/>
        <v>42</v>
      </c>
      <c r="B167" s="93"/>
      <c r="C167" s="93"/>
      <c r="D167" s="83"/>
      <c r="E167" s="83"/>
      <c r="F167" s="93"/>
      <c r="G167" s="93"/>
      <c r="H167" s="93"/>
      <c r="I167" s="93"/>
      <c r="J167" s="93"/>
      <c r="K167" s="83"/>
      <c r="L167" s="96"/>
      <c r="M167" s="96"/>
      <c r="N167" s="83"/>
      <c r="O167" s="206" t="s">
        <v>143</v>
      </c>
      <c r="P167" s="206"/>
      <c r="Q167" s="206"/>
      <c r="R167" s="206"/>
      <c r="S167" s="238" t="s">
        <v>144</v>
      </c>
      <c r="T167" s="1" t="s">
        <v>145</v>
      </c>
      <c r="U167" s="83"/>
      <c r="V167" s="114"/>
    </row>
    <row r="168" spans="1:22" ht="15.6" customHeight="1">
      <c r="A168" s="217">
        <f t="shared" si="11"/>
        <v>43</v>
      </c>
      <c r="B168" s="93"/>
      <c r="C168" s="93"/>
      <c r="D168" s="83"/>
      <c r="E168" s="83"/>
      <c r="F168" s="206" t="s">
        <v>146</v>
      </c>
      <c r="G168" s="239"/>
      <c r="H168" s="238" t="s">
        <v>144</v>
      </c>
      <c r="I168" s="1" t="s">
        <v>147</v>
      </c>
      <c r="J168" s="93"/>
      <c r="K168" s="83"/>
      <c r="L168" s="96"/>
      <c r="M168" s="32"/>
      <c r="N168" s="83"/>
      <c r="O168" s="206" t="s">
        <v>148</v>
      </c>
      <c r="P168" s="206"/>
      <c r="Q168" s="206"/>
      <c r="R168" s="206"/>
      <c r="S168" s="83"/>
      <c r="T168" s="1"/>
      <c r="U168" s="83"/>
      <c r="V168" s="114"/>
    </row>
    <row r="169" spans="1:22" ht="15.6" customHeight="1">
      <c r="A169" s="217">
        <f t="shared" si="11"/>
        <v>44</v>
      </c>
      <c r="B169" s="93"/>
      <c r="C169" s="93"/>
      <c r="D169" s="83"/>
      <c r="E169" s="93"/>
      <c r="F169" s="206" t="s">
        <v>148</v>
      </c>
      <c r="G169" s="239"/>
      <c r="H169" s="238"/>
      <c r="I169" s="238"/>
      <c r="J169" s="240"/>
      <c r="K169" s="99"/>
      <c r="L169" s="34" t="s">
        <v>149</v>
      </c>
      <c r="M169" s="96"/>
      <c r="N169" s="83"/>
      <c r="O169" s="206" t="s">
        <v>150</v>
      </c>
      <c r="P169" s="206"/>
      <c r="Q169" s="206"/>
      <c r="R169" s="206"/>
      <c r="S169" s="238" t="s">
        <v>144</v>
      </c>
      <c r="T169" s="1" t="s">
        <v>151</v>
      </c>
      <c r="U169" s="83"/>
      <c r="V169" s="114"/>
    </row>
    <row r="170" spans="1:22" ht="15.6" customHeight="1">
      <c r="A170" s="217">
        <f t="shared" si="11"/>
        <v>45</v>
      </c>
      <c r="B170" s="93"/>
      <c r="C170" s="93"/>
      <c r="D170" s="83"/>
      <c r="E170" s="93"/>
      <c r="F170" s="206" t="s">
        <v>152</v>
      </c>
      <c r="G170" s="239"/>
      <c r="H170" s="238" t="s">
        <v>144</v>
      </c>
      <c r="I170" s="1" t="s">
        <v>153</v>
      </c>
      <c r="J170" s="240"/>
      <c r="K170" s="99"/>
      <c r="L170" s="34"/>
      <c r="M170" s="96"/>
      <c r="N170" s="83"/>
      <c r="O170" s="239" t="s">
        <v>148</v>
      </c>
      <c r="P170" s="206"/>
      <c r="Q170" s="206"/>
      <c r="R170" s="206"/>
      <c r="S170" s="83"/>
      <c r="T170" s="1"/>
      <c r="U170" s="83"/>
      <c r="V170" s="114"/>
    </row>
    <row r="171" spans="1:22" ht="15.6" customHeight="1">
      <c r="A171" s="217">
        <f t="shared" si="11"/>
        <v>46</v>
      </c>
      <c r="B171" s="83"/>
      <c r="C171" s="83"/>
      <c r="D171" s="83"/>
      <c r="E171" s="83"/>
      <c r="F171" s="1"/>
      <c r="G171" s="1"/>
      <c r="H171" s="1"/>
      <c r="I171" s="1"/>
      <c r="J171" s="1"/>
      <c r="K171" s="83"/>
      <c r="L171" s="96"/>
      <c r="M171" s="32"/>
      <c r="N171" s="83"/>
      <c r="O171" s="206" t="s">
        <v>154</v>
      </c>
      <c r="P171" s="206"/>
      <c r="Q171" s="206"/>
      <c r="R171" s="206"/>
      <c r="S171" s="238" t="s">
        <v>144</v>
      </c>
      <c r="T171" s="1" t="s">
        <v>155</v>
      </c>
      <c r="U171" s="83"/>
      <c r="V171" s="114"/>
    </row>
    <row r="172" spans="1:22" ht="15.6" customHeight="1">
      <c r="A172" s="217">
        <f t="shared" si="11"/>
        <v>47</v>
      </c>
      <c r="B172" s="83"/>
      <c r="C172" s="83"/>
      <c r="D172" s="83"/>
      <c r="E172" s="83"/>
      <c r="F172" s="1"/>
      <c r="G172" s="1"/>
      <c r="H172" s="1"/>
      <c r="I172" s="1"/>
      <c r="J172" s="1"/>
      <c r="K172" s="83"/>
      <c r="L172" s="96"/>
      <c r="M172" s="32"/>
      <c r="N172" s="83"/>
      <c r="O172" s="83"/>
      <c r="P172" s="83"/>
      <c r="Q172" s="83"/>
      <c r="R172" s="83"/>
      <c r="S172" s="83"/>
      <c r="T172" s="83"/>
      <c r="U172" s="83"/>
      <c r="V172" s="114"/>
    </row>
    <row r="173" spans="1:22" ht="15.6" customHeight="1">
      <c r="A173" s="217">
        <f t="shared" ref="A173:A182" si="12">1+A172</f>
        <v>48</v>
      </c>
      <c r="B173" s="83"/>
      <c r="C173" s="83"/>
      <c r="D173" s="83" t="s">
        <v>610</v>
      </c>
      <c r="E173" s="83"/>
      <c r="F173" s="1"/>
      <c r="G173" s="1"/>
      <c r="H173" s="1" t="s">
        <v>611</v>
      </c>
      <c r="I173" s="1"/>
      <c r="K173" s="94" t="s">
        <v>612</v>
      </c>
      <c r="L173" s="96"/>
      <c r="M173" s="32"/>
      <c r="N173" s="83"/>
      <c r="O173" s="83"/>
      <c r="P173" s="83"/>
      <c r="Q173" s="83"/>
      <c r="R173" s="83"/>
      <c r="S173" s="83"/>
      <c r="T173" s="83"/>
      <c r="U173" s="83"/>
      <c r="V173" s="114"/>
    </row>
    <row r="174" spans="1:22" ht="15.6" customHeight="1">
      <c r="A174" s="217">
        <f t="shared" si="12"/>
        <v>49</v>
      </c>
      <c r="B174" s="83"/>
      <c r="C174" s="83"/>
      <c r="D174" s="83"/>
      <c r="E174" s="83"/>
      <c r="F174" s="1"/>
      <c r="G174" s="1"/>
      <c r="H174" s="1"/>
      <c r="I174" s="1"/>
      <c r="J174" s="1"/>
      <c r="K174" s="83"/>
      <c r="L174" s="96"/>
      <c r="M174" s="32"/>
      <c r="N174" s="83"/>
      <c r="O174" s="83"/>
      <c r="P174" s="83"/>
      <c r="Q174" s="83"/>
      <c r="R174" s="83"/>
      <c r="S174" s="83"/>
      <c r="T174" s="83"/>
      <c r="U174" s="83"/>
      <c r="V174" s="114"/>
    </row>
    <row r="175" spans="1:22" ht="15.6" customHeight="1">
      <c r="A175" s="241">
        <f t="shared" si="12"/>
        <v>50</v>
      </c>
      <c r="B175" s="82" t="s">
        <v>70</v>
      </c>
      <c r="C175" s="93" t="s">
        <v>156</v>
      </c>
      <c r="D175" s="83"/>
      <c r="E175" s="83"/>
      <c r="F175" s="1"/>
      <c r="G175" s="1"/>
      <c r="H175" s="1"/>
      <c r="I175" s="1"/>
      <c r="J175" s="1"/>
      <c r="K175" s="83"/>
      <c r="L175" s="96"/>
      <c r="M175" s="32"/>
      <c r="N175" s="83"/>
      <c r="O175" s="83"/>
      <c r="P175" s="83"/>
      <c r="Q175" s="83"/>
      <c r="R175" s="83"/>
      <c r="S175" s="83"/>
      <c r="T175" s="83"/>
      <c r="U175" s="83"/>
      <c r="V175" s="114"/>
    </row>
    <row r="176" spans="1:22" ht="15.6" customHeight="1">
      <c r="A176" s="217">
        <f t="shared" si="12"/>
        <v>51</v>
      </c>
      <c r="B176" s="112"/>
      <c r="C176" s="112" t="s">
        <v>157</v>
      </c>
      <c r="D176" s="112"/>
      <c r="E176" s="112"/>
      <c r="F176" s="112"/>
      <c r="G176" s="112"/>
      <c r="H176" s="203" t="s">
        <v>160</v>
      </c>
      <c r="I176" s="112"/>
      <c r="J176" s="242" t="s">
        <v>204</v>
      </c>
      <c r="K176" s="203" t="s">
        <v>956</v>
      </c>
      <c r="L176" s="34"/>
      <c r="M176" s="203" t="s">
        <v>75</v>
      </c>
      <c r="N176" s="112"/>
      <c r="O176" s="83"/>
      <c r="P176" s="83"/>
      <c r="Q176" s="83"/>
      <c r="R176" s="83"/>
      <c r="S176" s="83"/>
      <c r="T176" s="83"/>
      <c r="U176" s="83"/>
      <c r="V176" s="114"/>
    </row>
    <row r="177" spans="1:22" ht="15.6" customHeight="1">
      <c r="A177" s="217">
        <f t="shared" si="12"/>
        <v>52</v>
      </c>
      <c r="B177" s="251" t="s">
        <v>30</v>
      </c>
      <c r="C177" s="94" t="s">
        <v>161</v>
      </c>
      <c r="D177" s="83"/>
      <c r="E177" s="83"/>
      <c r="F177" s="1"/>
      <c r="G177" s="1"/>
      <c r="H177" s="1"/>
      <c r="I177" s="1"/>
      <c r="J177" s="1"/>
      <c r="K177" s="83"/>
      <c r="L177" s="96"/>
      <c r="M177" s="32"/>
      <c r="N177" s="1"/>
      <c r="O177" s="238" t="s">
        <v>44</v>
      </c>
      <c r="P177" s="1"/>
      <c r="Q177" s="83"/>
      <c r="R177" s="83"/>
      <c r="S177" s="83"/>
      <c r="T177" s="83"/>
      <c r="U177" s="83"/>
      <c r="V177" s="114"/>
    </row>
    <row r="178" spans="1:22" ht="15.6" customHeight="1">
      <c r="A178" s="217">
        <f t="shared" si="12"/>
        <v>53</v>
      </c>
      <c r="B178" s="107"/>
      <c r="C178" s="107"/>
      <c r="D178" s="107"/>
      <c r="E178" s="107"/>
      <c r="F178" s="243"/>
      <c r="G178" s="243"/>
      <c r="H178" s="243"/>
      <c r="I178" s="243"/>
      <c r="J178" s="243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14"/>
    </row>
    <row r="179" spans="1:22" ht="15.6" customHeight="1">
      <c r="A179" s="217">
        <f t="shared" si="12"/>
        <v>54</v>
      </c>
      <c r="B179" s="244" t="s">
        <v>613</v>
      </c>
      <c r="C179" s="245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9"/>
    </row>
    <row r="180" spans="1:22" ht="15.6" customHeight="1">
      <c r="A180" s="217">
        <f t="shared" si="12"/>
        <v>55</v>
      </c>
      <c r="B180" s="246"/>
      <c r="C180" s="118"/>
      <c r="D180" s="24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9"/>
    </row>
    <row r="181" spans="1:22" ht="15.6" customHeight="1">
      <c r="A181" s="217">
        <f t="shared" si="12"/>
        <v>56</v>
      </c>
      <c r="B181" s="246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9"/>
    </row>
    <row r="182" spans="1:22" ht="15.6" customHeight="1" thickBot="1">
      <c r="A182" s="248">
        <f t="shared" si="12"/>
        <v>57</v>
      </c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5"/>
    </row>
    <row r="183" spans="1:22" ht="15.6" customHeight="1" thickTop="1">
      <c r="A183" s="146" t="s">
        <v>82</v>
      </c>
      <c r="B183" s="147"/>
      <c r="C183" s="96">
        <f>1+C125</f>
        <v>3</v>
      </c>
      <c r="D183" s="55" t="s">
        <v>83</v>
      </c>
      <c r="E183" s="44">
        <f>E125</f>
        <v>14</v>
      </c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30"/>
    </row>
    <row r="184" spans="1:22" ht="15.6" customHeight="1">
      <c r="A184" s="217">
        <v>1</v>
      </c>
      <c r="B184" s="249" t="s">
        <v>958</v>
      </c>
      <c r="C184" s="153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250"/>
    </row>
    <row r="185" spans="1:22" ht="15.6" customHeight="1">
      <c r="A185" s="217">
        <f t="shared" ref="A185:A205" si="13">1+A184</f>
        <v>2</v>
      </c>
      <c r="B185" s="194" t="s">
        <v>614</v>
      </c>
      <c r="C185" s="194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1"/>
    </row>
    <row r="186" spans="1:22" ht="15.6" customHeight="1">
      <c r="A186" s="217">
        <f t="shared" si="13"/>
        <v>3</v>
      </c>
      <c r="B186" s="251" t="s">
        <v>30</v>
      </c>
      <c r="C186" s="32" t="s">
        <v>959</v>
      </c>
      <c r="D186" s="34"/>
      <c r="E186" s="34"/>
      <c r="F186" s="34"/>
      <c r="G186" s="252" t="s">
        <v>615</v>
      </c>
      <c r="H186" s="34"/>
      <c r="I186" s="34"/>
      <c r="J186" s="34" t="s">
        <v>616</v>
      </c>
      <c r="K186" s="34"/>
      <c r="L186" s="34"/>
      <c r="M186" s="33"/>
      <c r="N186" s="33" t="s">
        <v>617</v>
      </c>
      <c r="O186" s="33"/>
      <c r="P186" s="33"/>
      <c r="Q186" s="34"/>
      <c r="R186" s="33"/>
      <c r="S186" s="55" t="s">
        <v>618</v>
      </c>
      <c r="T186" s="34"/>
      <c r="U186" s="34"/>
      <c r="V186" s="35"/>
    </row>
    <row r="187" spans="1:22" ht="15.6" customHeight="1">
      <c r="A187" s="217">
        <f t="shared" si="13"/>
        <v>4</v>
      </c>
      <c r="B187" s="253"/>
      <c r="C187" s="253"/>
      <c r="D187" s="34"/>
      <c r="E187" s="34"/>
      <c r="F187" s="34"/>
      <c r="G187" s="254" t="s">
        <v>931</v>
      </c>
      <c r="H187" s="34"/>
      <c r="I187" s="34"/>
      <c r="J187" s="255" t="s">
        <v>162</v>
      </c>
      <c r="L187" s="34"/>
      <c r="M187" s="253"/>
      <c r="N187" s="256" t="s">
        <v>30</v>
      </c>
      <c r="O187" s="34" t="s">
        <v>403</v>
      </c>
      <c r="R187" s="31" t="s">
        <v>30</v>
      </c>
      <c r="S187" s="252" t="s">
        <v>404</v>
      </c>
      <c r="U187" s="66" t="s">
        <v>75</v>
      </c>
      <c r="V187" s="35"/>
    </row>
    <row r="188" spans="1:22" ht="15.6" customHeight="1">
      <c r="A188" s="217">
        <f t="shared" si="13"/>
        <v>5</v>
      </c>
      <c r="B188" s="253"/>
      <c r="C188" s="253"/>
      <c r="D188" s="34"/>
      <c r="E188" s="34"/>
      <c r="F188" s="34"/>
      <c r="G188" s="66"/>
      <c r="H188" s="34"/>
      <c r="I188" s="34"/>
      <c r="J188" s="66"/>
      <c r="K188" s="254"/>
      <c r="L188" s="34"/>
      <c r="M188" s="253"/>
      <c r="N188" s="140"/>
      <c r="O188" s="254"/>
      <c r="P188" s="34"/>
      <c r="Q188" s="255"/>
      <c r="R188" s="66"/>
      <c r="S188" s="34"/>
      <c r="T188" s="34"/>
      <c r="U188" s="34"/>
      <c r="V188" s="35"/>
    </row>
    <row r="189" spans="1:22" ht="15.6" customHeight="1">
      <c r="A189" s="217">
        <f t="shared" si="13"/>
        <v>6</v>
      </c>
      <c r="B189" s="34"/>
      <c r="C189" s="34"/>
      <c r="D189" s="34"/>
      <c r="E189" s="34"/>
      <c r="F189" s="34"/>
      <c r="G189" s="66" t="s">
        <v>163</v>
      </c>
      <c r="H189" s="34"/>
      <c r="I189" s="34"/>
      <c r="J189" s="34"/>
      <c r="K189" s="66" t="s">
        <v>164</v>
      </c>
      <c r="L189" s="34"/>
      <c r="M189" s="34"/>
      <c r="N189" s="34"/>
      <c r="O189" s="34"/>
      <c r="P189" s="34"/>
      <c r="Q189" s="34"/>
      <c r="R189" s="34"/>
      <c r="S189" s="31"/>
      <c r="T189" s="34"/>
      <c r="U189" s="34"/>
      <c r="V189" s="35"/>
    </row>
    <row r="190" spans="1:22" ht="15.6" customHeight="1">
      <c r="A190" s="217">
        <f t="shared" si="13"/>
        <v>7</v>
      </c>
      <c r="B190" s="140" t="s">
        <v>30</v>
      </c>
      <c r="C190" s="32" t="s">
        <v>960</v>
      </c>
      <c r="D190" s="34"/>
      <c r="E190" s="34"/>
      <c r="F190" s="34"/>
      <c r="G190" s="34"/>
      <c r="H190" s="31" t="s">
        <v>30</v>
      </c>
      <c r="I190" s="32" t="s">
        <v>961</v>
      </c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5"/>
    </row>
    <row r="191" spans="1:22" ht="15.6" customHeight="1">
      <c r="A191" s="217">
        <f t="shared" si="13"/>
        <v>8</v>
      </c>
      <c r="B191" s="140" t="s">
        <v>30</v>
      </c>
      <c r="C191" s="32" t="s">
        <v>962</v>
      </c>
      <c r="D191" s="34"/>
      <c r="E191" s="34"/>
      <c r="F191" s="34"/>
      <c r="G191" s="34"/>
      <c r="H191" s="34"/>
      <c r="I191" s="34"/>
      <c r="J191" s="34"/>
      <c r="K191" s="34"/>
      <c r="L191" s="34"/>
      <c r="M191" s="253"/>
      <c r="N191" s="34"/>
      <c r="O191" s="34"/>
      <c r="P191" s="34"/>
      <c r="Q191" s="34"/>
      <c r="R191" s="34"/>
      <c r="S191" s="34"/>
      <c r="T191" s="34"/>
      <c r="U191" s="34"/>
      <c r="V191" s="35"/>
    </row>
    <row r="192" spans="1:22" ht="15.6" customHeight="1">
      <c r="A192" s="217">
        <f t="shared" si="13"/>
        <v>9</v>
      </c>
      <c r="B192" s="140" t="s">
        <v>30</v>
      </c>
      <c r="C192" s="32" t="s">
        <v>619</v>
      </c>
      <c r="D192" s="34"/>
      <c r="E192" s="34"/>
      <c r="F192" s="34"/>
      <c r="G192" s="34" t="s">
        <v>205</v>
      </c>
      <c r="H192" s="34"/>
      <c r="I192" s="34"/>
      <c r="J192" s="34"/>
      <c r="K192" s="66"/>
      <c r="L192" s="34"/>
      <c r="M192" s="66"/>
      <c r="N192" s="34"/>
      <c r="O192" s="34"/>
      <c r="P192" s="34"/>
      <c r="Q192" s="34"/>
      <c r="R192" s="34"/>
      <c r="S192" s="34"/>
      <c r="T192" s="34"/>
      <c r="U192" s="34"/>
      <c r="V192" s="35"/>
    </row>
    <row r="193" spans="1:22" ht="15.6" customHeight="1">
      <c r="A193" s="217">
        <f t="shared" si="13"/>
        <v>10</v>
      </c>
      <c r="B193" s="140" t="s">
        <v>30</v>
      </c>
      <c r="C193" s="32" t="s">
        <v>963</v>
      </c>
      <c r="D193" s="34"/>
      <c r="E193" s="34"/>
      <c r="F193" s="34"/>
      <c r="G193" s="66" t="s">
        <v>932</v>
      </c>
      <c r="H193" s="34"/>
      <c r="I193" s="66" t="s">
        <v>206</v>
      </c>
      <c r="K193" s="34"/>
      <c r="L193" s="66" t="s">
        <v>165</v>
      </c>
      <c r="N193" s="34"/>
      <c r="O193" s="66" t="s">
        <v>620</v>
      </c>
      <c r="Q193" s="34"/>
      <c r="R193" s="66" t="s">
        <v>933</v>
      </c>
      <c r="T193" s="34"/>
      <c r="U193" s="66" t="s">
        <v>75</v>
      </c>
      <c r="V193" s="35"/>
    </row>
    <row r="194" spans="1:22" ht="15.6" customHeight="1">
      <c r="A194" s="217">
        <f t="shared" si="13"/>
        <v>11</v>
      </c>
      <c r="B194" s="253"/>
      <c r="C194" s="253"/>
      <c r="D194" s="34"/>
      <c r="E194" s="66"/>
      <c r="F194" s="34"/>
      <c r="G194" s="66"/>
      <c r="H194" s="34"/>
      <c r="I194" s="34"/>
      <c r="J194" s="34"/>
      <c r="K194" s="34"/>
      <c r="L194" s="34"/>
      <c r="N194" s="34"/>
      <c r="O194" s="34"/>
      <c r="P194" s="34"/>
      <c r="Q194" s="34"/>
      <c r="R194" s="34"/>
      <c r="S194" s="34"/>
      <c r="T194" s="34"/>
      <c r="U194" s="34"/>
      <c r="V194" s="35"/>
    </row>
    <row r="195" spans="1:22" ht="15.6" customHeight="1">
      <c r="A195" s="217">
        <f t="shared" si="13"/>
        <v>12</v>
      </c>
      <c r="B195" s="140" t="s">
        <v>30</v>
      </c>
      <c r="C195" s="32" t="s">
        <v>621</v>
      </c>
      <c r="D195" s="34"/>
      <c r="E195" s="34"/>
      <c r="F195" s="34"/>
      <c r="G195" s="34"/>
      <c r="H195" s="74" t="s">
        <v>622</v>
      </c>
      <c r="I195" s="34"/>
      <c r="J195" s="34"/>
      <c r="K195" s="34"/>
      <c r="L195" s="34"/>
      <c r="M195" s="34"/>
      <c r="N195" s="66" t="s">
        <v>166</v>
      </c>
      <c r="O195" s="34"/>
      <c r="P195" s="34"/>
      <c r="Q195" s="34"/>
      <c r="R195" s="34"/>
      <c r="S195" s="66" t="s">
        <v>167</v>
      </c>
      <c r="T195" s="34"/>
      <c r="U195" s="34"/>
      <c r="V195" s="35"/>
    </row>
    <row r="196" spans="1:22" s="81" customFormat="1" ht="15.6" customHeight="1">
      <c r="A196" s="217">
        <f t="shared" si="13"/>
        <v>13</v>
      </c>
      <c r="B196" s="140" t="s">
        <v>30</v>
      </c>
      <c r="C196" s="32" t="s">
        <v>964</v>
      </c>
      <c r="D196" s="34"/>
      <c r="E196" s="34"/>
      <c r="F196" s="34"/>
      <c r="G196" s="34"/>
      <c r="H196" s="66" t="s">
        <v>934</v>
      </c>
      <c r="I196" s="34"/>
      <c r="J196" s="34"/>
      <c r="K196" s="34"/>
      <c r="L196" s="34"/>
      <c r="M196" s="140" t="s">
        <v>935</v>
      </c>
      <c r="N196" s="34"/>
      <c r="O196" s="34"/>
      <c r="P196" s="66" t="s">
        <v>623</v>
      </c>
      <c r="Q196" s="34"/>
      <c r="R196" s="34"/>
      <c r="S196" s="66"/>
      <c r="T196" s="34"/>
      <c r="U196" s="34"/>
      <c r="V196" s="35"/>
    </row>
    <row r="197" spans="1:22" ht="15.6" customHeight="1">
      <c r="A197" s="217">
        <f t="shared" si="13"/>
        <v>14</v>
      </c>
      <c r="B197" s="34"/>
      <c r="C197" s="34"/>
      <c r="D197" s="34"/>
      <c r="E197" s="34"/>
      <c r="F197" s="34"/>
      <c r="G197" s="34"/>
      <c r="H197" s="74" t="s">
        <v>75</v>
      </c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5"/>
    </row>
    <row r="198" spans="1:22" ht="15.6" customHeight="1">
      <c r="A198" s="217">
        <f t="shared" si="13"/>
        <v>15</v>
      </c>
      <c r="B198" s="257"/>
      <c r="C198" s="102"/>
      <c r="D198" s="101"/>
      <c r="E198" s="101"/>
      <c r="F198" s="101"/>
      <c r="G198" s="101"/>
      <c r="H198" s="101"/>
      <c r="I198" s="101"/>
      <c r="J198" s="101"/>
      <c r="K198" s="101"/>
      <c r="L198" s="102"/>
      <c r="M198" s="101"/>
      <c r="N198" s="101"/>
      <c r="O198" s="101"/>
      <c r="P198" s="101"/>
      <c r="Q198" s="102"/>
      <c r="R198" s="101"/>
      <c r="S198" s="101"/>
      <c r="T198" s="101"/>
      <c r="U198" s="101"/>
      <c r="V198" s="103"/>
    </row>
    <row r="199" spans="1:22" ht="15.6" customHeight="1">
      <c r="A199" s="217">
        <f t="shared" si="13"/>
        <v>16</v>
      </c>
      <c r="B199" s="140" t="s">
        <v>30</v>
      </c>
      <c r="C199" s="32" t="s">
        <v>965</v>
      </c>
      <c r="D199" s="34"/>
      <c r="E199" s="34"/>
      <c r="F199" s="34"/>
      <c r="G199" s="34"/>
      <c r="H199" s="34"/>
      <c r="I199" s="34"/>
      <c r="J199" s="34"/>
      <c r="K199" s="34"/>
      <c r="L199" s="74" t="s">
        <v>405</v>
      </c>
      <c r="M199" s="34"/>
      <c r="N199" s="34"/>
      <c r="O199" s="34"/>
      <c r="P199" s="34"/>
      <c r="Q199" s="74" t="s">
        <v>624</v>
      </c>
      <c r="R199" s="34"/>
      <c r="S199" s="34"/>
      <c r="T199" s="34"/>
      <c r="U199" s="34"/>
      <c r="V199" s="35"/>
    </row>
    <row r="200" spans="1:22" ht="15.6" customHeight="1">
      <c r="A200" s="217">
        <f t="shared" si="13"/>
        <v>17</v>
      </c>
      <c r="B200" s="67"/>
      <c r="C200" s="67"/>
      <c r="D200" s="34"/>
      <c r="E200" s="34"/>
      <c r="F200" s="34"/>
      <c r="G200" s="34"/>
      <c r="H200" s="34"/>
      <c r="I200" s="34"/>
      <c r="J200" s="34"/>
      <c r="K200" s="34"/>
      <c r="L200" s="74" t="s">
        <v>168</v>
      </c>
      <c r="M200" s="67"/>
      <c r="N200" s="34"/>
      <c r="O200" s="34"/>
      <c r="P200" s="34"/>
      <c r="Q200" s="74" t="s">
        <v>624</v>
      </c>
      <c r="R200" s="34"/>
      <c r="S200" s="34"/>
      <c r="T200" s="34"/>
      <c r="U200" s="34"/>
      <c r="V200" s="35"/>
    </row>
    <row r="201" spans="1:22" ht="15.6" customHeight="1">
      <c r="A201" s="217">
        <f t="shared" si="13"/>
        <v>18</v>
      </c>
      <c r="B201" s="140" t="s">
        <v>30</v>
      </c>
      <c r="C201" s="32" t="s">
        <v>919</v>
      </c>
      <c r="D201" s="34"/>
      <c r="E201" s="34"/>
      <c r="F201" s="34"/>
      <c r="G201" s="34"/>
      <c r="H201" s="34"/>
      <c r="I201" s="34" t="s">
        <v>966</v>
      </c>
      <c r="J201" s="34"/>
      <c r="K201" s="34"/>
      <c r="L201" s="74" t="s">
        <v>405</v>
      </c>
      <c r="M201" s="253"/>
      <c r="N201" s="34"/>
      <c r="O201" s="34"/>
      <c r="P201" s="34"/>
      <c r="Q201" s="74" t="s">
        <v>624</v>
      </c>
      <c r="R201" s="253"/>
      <c r="S201" s="34"/>
      <c r="T201" s="34"/>
      <c r="U201" s="34"/>
      <c r="V201" s="35"/>
    </row>
    <row r="202" spans="1:22" ht="15.6" customHeight="1">
      <c r="A202" s="217">
        <f t="shared" si="13"/>
        <v>19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74" t="s">
        <v>168</v>
      </c>
      <c r="M202" s="253"/>
      <c r="N202" s="34"/>
      <c r="O202" s="34"/>
      <c r="P202" s="34"/>
      <c r="Q202" s="74" t="s">
        <v>624</v>
      </c>
      <c r="R202" s="34"/>
      <c r="S202" s="34"/>
      <c r="T202" s="34"/>
      <c r="U202" s="34"/>
      <c r="V202" s="35"/>
    </row>
    <row r="203" spans="1:22" ht="15.6" customHeight="1">
      <c r="A203" s="217">
        <f t="shared" si="13"/>
        <v>20</v>
      </c>
      <c r="B203" s="140" t="s">
        <v>30</v>
      </c>
      <c r="C203" s="34" t="s">
        <v>172</v>
      </c>
      <c r="D203" s="34"/>
      <c r="E203" s="34"/>
      <c r="F203" s="34"/>
      <c r="G203" s="34"/>
      <c r="H203" s="34"/>
      <c r="I203" s="34"/>
      <c r="J203" s="34"/>
      <c r="K203" s="34"/>
      <c r="L203" s="66" t="s">
        <v>920</v>
      </c>
      <c r="M203" s="253"/>
      <c r="N203" s="34"/>
      <c r="O203" s="34"/>
      <c r="P203" s="66" t="s">
        <v>10</v>
      </c>
      <c r="Q203" s="34"/>
      <c r="R203" s="34"/>
      <c r="S203" s="34"/>
      <c r="T203" s="34"/>
      <c r="U203" s="34"/>
      <c r="V203" s="35"/>
    </row>
    <row r="204" spans="1:22" ht="15.6" customHeight="1">
      <c r="A204" s="217">
        <f t="shared" si="13"/>
        <v>21</v>
      </c>
      <c r="B204" s="140" t="s">
        <v>30</v>
      </c>
      <c r="C204" s="44" t="s">
        <v>921</v>
      </c>
      <c r="D204" s="34"/>
      <c r="E204" s="34"/>
      <c r="F204" s="34"/>
      <c r="G204" s="34"/>
      <c r="H204" s="34" t="s">
        <v>966</v>
      </c>
      <c r="I204" s="33" t="s">
        <v>173</v>
      </c>
      <c r="J204" s="33"/>
      <c r="K204" s="33"/>
      <c r="L204" s="66" t="s">
        <v>174</v>
      </c>
      <c r="M204" s="34" t="s">
        <v>625</v>
      </c>
      <c r="N204" s="34"/>
      <c r="O204" s="34"/>
      <c r="P204" s="34"/>
      <c r="Q204" s="34"/>
      <c r="R204" s="34"/>
      <c r="S204" s="34"/>
      <c r="T204" s="34"/>
      <c r="U204" s="34"/>
      <c r="V204" s="35"/>
    </row>
    <row r="205" spans="1:22" ht="15.6" customHeight="1">
      <c r="A205" s="217">
        <f t="shared" si="13"/>
        <v>22</v>
      </c>
      <c r="B205" s="34"/>
      <c r="C205" s="34"/>
      <c r="D205" s="258" t="s">
        <v>406</v>
      </c>
      <c r="E205" s="34"/>
      <c r="F205" s="259" t="s">
        <v>626</v>
      </c>
      <c r="G205" s="34"/>
      <c r="H205" s="34"/>
      <c r="I205" s="33" t="s">
        <v>175</v>
      </c>
      <c r="J205" s="33"/>
      <c r="K205" s="33"/>
      <c r="L205" s="66"/>
      <c r="M205" s="34"/>
      <c r="N205" s="34"/>
      <c r="O205" s="34"/>
      <c r="P205" s="34"/>
      <c r="Q205" s="34"/>
      <c r="R205" s="253"/>
      <c r="S205" s="34"/>
      <c r="T205" s="34"/>
      <c r="U205" s="34"/>
      <c r="V205" s="35"/>
    </row>
    <row r="206" spans="1:22" ht="15.6" customHeight="1">
      <c r="A206" s="217">
        <f t="shared" ref="A206:A221" si="14">1+A205</f>
        <v>23</v>
      </c>
      <c r="B206" s="34"/>
      <c r="C206" s="34"/>
      <c r="D206" s="34"/>
      <c r="E206" s="34"/>
      <c r="F206" s="34"/>
      <c r="G206" s="34"/>
      <c r="H206" s="34"/>
      <c r="I206" s="33" t="s">
        <v>176</v>
      </c>
      <c r="J206" s="33"/>
      <c r="K206" s="33"/>
      <c r="L206" s="74"/>
      <c r="M206" s="34"/>
      <c r="N206" s="34"/>
      <c r="O206" s="34"/>
      <c r="P206" s="34"/>
      <c r="Q206" s="34"/>
      <c r="R206" s="34"/>
      <c r="S206" s="34"/>
      <c r="T206" s="34"/>
      <c r="U206" s="34"/>
      <c r="V206" s="35"/>
    </row>
    <row r="207" spans="1:22" ht="15.6" customHeight="1">
      <c r="A207" s="217">
        <f t="shared" si="14"/>
        <v>24</v>
      </c>
      <c r="B207" s="34" t="s">
        <v>177</v>
      </c>
      <c r="C207" s="34"/>
      <c r="D207" s="34"/>
      <c r="E207" s="34"/>
      <c r="F207" s="34"/>
      <c r="G207" s="34"/>
      <c r="H207" s="34"/>
      <c r="I207" s="34"/>
      <c r="J207" s="34"/>
      <c r="K207" s="34" t="s">
        <v>178</v>
      </c>
      <c r="L207" s="34"/>
      <c r="M207" s="32" t="s">
        <v>179</v>
      </c>
      <c r="N207" s="253"/>
      <c r="O207" s="34"/>
      <c r="P207" s="34"/>
      <c r="Q207" s="34"/>
      <c r="R207" s="34"/>
      <c r="S207" s="74" t="s">
        <v>970</v>
      </c>
      <c r="T207" s="34"/>
      <c r="U207" s="34"/>
      <c r="V207" s="35"/>
    </row>
    <row r="208" spans="1:22" ht="15.6" customHeight="1">
      <c r="A208" s="217">
        <f t="shared" si="14"/>
        <v>25</v>
      </c>
      <c r="B208" s="34"/>
      <c r="C208" s="34"/>
      <c r="D208" s="34" t="s">
        <v>180</v>
      </c>
      <c r="E208" s="34"/>
      <c r="F208" s="34"/>
      <c r="G208" s="34"/>
      <c r="H208" s="34"/>
      <c r="I208" s="34"/>
      <c r="J208" s="34"/>
      <c r="K208" s="34" t="s">
        <v>181</v>
      </c>
      <c r="L208" s="34"/>
      <c r="M208" s="74" t="s">
        <v>967</v>
      </c>
      <c r="N208" s="253"/>
      <c r="O208" s="34"/>
      <c r="P208" s="34"/>
      <c r="Q208" s="34"/>
      <c r="R208" s="253"/>
      <c r="S208" s="66" t="s">
        <v>914</v>
      </c>
      <c r="T208" s="34"/>
      <c r="U208" s="34"/>
      <c r="V208" s="35"/>
    </row>
    <row r="209" spans="1:22" ht="15.6" customHeight="1">
      <c r="A209" s="217">
        <f t="shared" si="14"/>
        <v>26</v>
      </c>
      <c r="B209" s="253"/>
      <c r="C209" s="253"/>
      <c r="D209" s="34"/>
      <c r="E209" s="34"/>
      <c r="F209" s="34"/>
      <c r="G209" s="34"/>
      <c r="H209" s="34"/>
      <c r="I209" s="34"/>
      <c r="J209" s="34"/>
      <c r="K209" s="34"/>
      <c r="L209" s="34"/>
      <c r="M209" s="66" t="s">
        <v>184</v>
      </c>
      <c r="N209" s="34"/>
      <c r="O209" s="34"/>
      <c r="P209" s="34"/>
      <c r="Q209" s="34"/>
      <c r="R209" s="34"/>
      <c r="S209" s="34"/>
      <c r="T209" s="34"/>
      <c r="U209" s="34"/>
      <c r="V209" s="35"/>
    </row>
    <row r="210" spans="1:22" ht="15.6" customHeight="1">
      <c r="A210" s="217">
        <f t="shared" si="14"/>
        <v>27</v>
      </c>
      <c r="B210" s="140" t="s">
        <v>30</v>
      </c>
      <c r="C210" s="34" t="s">
        <v>186</v>
      </c>
      <c r="D210" s="34"/>
      <c r="E210" s="34"/>
      <c r="F210" s="34"/>
      <c r="G210" s="34"/>
      <c r="H210" s="34"/>
      <c r="I210" s="34"/>
      <c r="J210" s="34"/>
      <c r="K210" s="34"/>
      <c r="L210" s="34"/>
      <c r="M210" s="74" t="s">
        <v>968</v>
      </c>
      <c r="N210" s="34"/>
      <c r="O210" s="34"/>
      <c r="P210" s="34"/>
      <c r="Q210" s="34"/>
      <c r="R210" s="34"/>
      <c r="S210" s="34"/>
      <c r="T210" s="34"/>
      <c r="U210" s="34"/>
      <c r="V210" s="35"/>
    </row>
    <row r="211" spans="1:22" ht="15.6" customHeight="1">
      <c r="A211" s="217">
        <f t="shared" si="14"/>
        <v>28</v>
      </c>
      <c r="B211" s="140" t="s">
        <v>30</v>
      </c>
      <c r="C211" s="32" t="s">
        <v>922</v>
      </c>
      <c r="D211" s="34"/>
      <c r="E211" s="34"/>
      <c r="F211" s="34"/>
      <c r="G211" s="34"/>
      <c r="H211" s="34"/>
      <c r="I211" s="34"/>
      <c r="J211" s="34"/>
      <c r="K211" s="34"/>
      <c r="L211" s="34"/>
      <c r="M211" s="74" t="s">
        <v>957</v>
      </c>
      <c r="N211" s="34"/>
      <c r="O211" s="34"/>
      <c r="P211" s="34"/>
      <c r="Q211" s="34"/>
      <c r="R211" s="34"/>
      <c r="S211" s="34"/>
      <c r="T211" s="34"/>
      <c r="U211" s="34"/>
      <c r="V211" s="35"/>
    </row>
    <row r="212" spans="1:22" ht="15.6" customHeight="1">
      <c r="A212" s="217">
        <f t="shared" si="14"/>
        <v>29</v>
      </c>
      <c r="B212" s="253"/>
      <c r="C212" s="253"/>
      <c r="D212" s="34"/>
      <c r="E212" s="34"/>
      <c r="F212" s="34"/>
      <c r="G212" s="34"/>
      <c r="H212" s="34"/>
      <c r="I212" s="34"/>
      <c r="J212" s="34"/>
      <c r="K212" s="34"/>
      <c r="L212" s="34"/>
      <c r="M212" s="66" t="s">
        <v>969</v>
      </c>
      <c r="N212" s="34"/>
      <c r="O212" s="34"/>
      <c r="P212" s="34"/>
      <c r="Q212" s="34"/>
      <c r="R212" s="34"/>
      <c r="S212" s="34"/>
      <c r="T212" s="34"/>
      <c r="U212" s="34"/>
      <c r="V212" s="35"/>
    </row>
    <row r="213" spans="1:22" ht="15.6" customHeight="1">
      <c r="A213" s="217">
        <f t="shared" si="14"/>
        <v>30</v>
      </c>
      <c r="B213" s="101"/>
      <c r="C213" s="101"/>
      <c r="D213" s="101"/>
      <c r="E213" s="102"/>
      <c r="F213" s="101"/>
      <c r="G213" s="102"/>
      <c r="H213" s="101"/>
      <c r="I213" s="101"/>
      <c r="J213" s="101"/>
      <c r="K213" s="101"/>
      <c r="L213" s="101"/>
      <c r="M213" s="260"/>
      <c r="N213" s="101"/>
      <c r="O213" s="101"/>
      <c r="P213" s="101"/>
      <c r="Q213" s="101"/>
      <c r="R213" s="101"/>
      <c r="S213" s="101"/>
      <c r="T213" s="101"/>
      <c r="U213" s="101"/>
      <c r="V213" s="103"/>
    </row>
    <row r="214" spans="1:22" ht="15.6" customHeight="1">
      <c r="A214" s="217">
        <f t="shared" si="14"/>
        <v>31</v>
      </c>
      <c r="B214" s="34" t="s">
        <v>187</v>
      </c>
      <c r="C214" s="34"/>
      <c r="D214" s="34"/>
      <c r="E214" s="74" t="s">
        <v>188</v>
      </c>
      <c r="F214" s="34"/>
      <c r="G214" s="74" t="s">
        <v>971</v>
      </c>
      <c r="H214" s="34"/>
      <c r="I214" s="34"/>
      <c r="J214" s="34"/>
      <c r="K214" s="34"/>
      <c r="L214" s="34"/>
      <c r="M214" s="67"/>
      <c r="N214" s="34"/>
      <c r="O214" s="34"/>
      <c r="P214" s="34"/>
      <c r="Q214" s="34"/>
      <c r="R214" s="34"/>
      <c r="S214" s="34"/>
      <c r="T214" s="34"/>
      <c r="U214" s="34"/>
      <c r="V214" s="35"/>
    </row>
    <row r="215" spans="1:22" ht="15.6" customHeight="1">
      <c r="A215" s="217">
        <f t="shared" si="14"/>
        <v>32</v>
      </c>
      <c r="B215" s="140" t="s">
        <v>30</v>
      </c>
      <c r="C215" s="34" t="s">
        <v>189</v>
      </c>
      <c r="D215" s="34"/>
      <c r="E215" s="74" t="s">
        <v>190</v>
      </c>
      <c r="F215" s="34"/>
      <c r="G215" s="66" t="s">
        <v>972</v>
      </c>
      <c r="H215" s="34"/>
      <c r="I215" s="74" t="s">
        <v>973</v>
      </c>
      <c r="J215" s="34"/>
      <c r="K215" s="34"/>
      <c r="L215" s="34"/>
      <c r="M215" s="253"/>
      <c r="N215" s="34"/>
      <c r="O215" s="66" t="s">
        <v>191</v>
      </c>
      <c r="P215" s="34"/>
      <c r="Q215" s="66" t="s">
        <v>192</v>
      </c>
      <c r="R215" s="253"/>
      <c r="S215" s="34"/>
      <c r="T215" s="66" t="s">
        <v>974</v>
      </c>
      <c r="U215" s="34"/>
      <c r="V215" s="35"/>
    </row>
    <row r="216" spans="1:22" ht="15.6" customHeight="1">
      <c r="A216" s="217">
        <f t="shared" si="14"/>
        <v>33</v>
      </c>
      <c r="B216" s="34" t="s">
        <v>627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253"/>
      <c r="N216" s="34"/>
      <c r="O216" s="34"/>
      <c r="P216" s="34"/>
      <c r="Q216" s="34"/>
      <c r="R216" s="253"/>
      <c r="S216" s="34"/>
      <c r="T216" s="34"/>
      <c r="U216" s="34"/>
      <c r="V216" s="35"/>
    </row>
    <row r="217" spans="1:22" ht="15.6" customHeight="1">
      <c r="A217" s="217">
        <f t="shared" si="14"/>
        <v>34</v>
      </c>
      <c r="B217" s="76" t="s">
        <v>30</v>
      </c>
      <c r="C217" s="34" t="s">
        <v>628</v>
      </c>
      <c r="D217" s="34"/>
      <c r="E217" s="34"/>
      <c r="F217" s="34"/>
      <c r="G217" s="66" t="s">
        <v>911</v>
      </c>
      <c r="H217" s="34"/>
      <c r="I217" s="34"/>
      <c r="J217" s="34"/>
      <c r="K217" s="66" t="s">
        <v>918</v>
      </c>
      <c r="L217" s="34"/>
      <c r="M217" s="253"/>
      <c r="N217" s="34"/>
      <c r="O217" s="34"/>
      <c r="P217" s="34"/>
      <c r="Q217" s="34"/>
      <c r="R217" s="34"/>
      <c r="S217" s="34"/>
      <c r="T217" s="34"/>
      <c r="U217" s="34"/>
      <c r="V217" s="35"/>
    </row>
    <row r="218" spans="1:22" ht="15.6" customHeight="1">
      <c r="A218" s="217">
        <f t="shared" si="14"/>
        <v>35</v>
      </c>
      <c r="B218" s="140" t="s">
        <v>30</v>
      </c>
      <c r="C218" s="34" t="s">
        <v>193</v>
      </c>
      <c r="D218" s="34"/>
      <c r="E218" s="34"/>
      <c r="F218" s="34"/>
      <c r="G218" s="74" t="s">
        <v>975</v>
      </c>
      <c r="H218" s="34"/>
      <c r="I218" s="34"/>
      <c r="J218" s="34"/>
      <c r="K218" s="34"/>
      <c r="L218" s="74" t="s">
        <v>912</v>
      </c>
      <c r="M218" s="34"/>
      <c r="N218" s="253"/>
      <c r="O218" s="34"/>
      <c r="P218" s="34"/>
      <c r="Q218" s="34"/>
      <c r="R218" s="253"/>
      <c r="S218" s="34"/>
      <c r="T218" s="34"/>
      <c r="U218" s="34"/>
      <c r="V218" s="35"/>
    </row>
    <row r="219" spans="1:22" ht="15.6" customHeight="1">
      <c r="A219" s="217">
        <f t="shared" si="14"/>
        <v>36</v>
      </c>
      <c r="B219" s="74" t="s">
        <v>629</v>
      </c>
      <c r="C219" s="32"/>
      <c r="D219" s="34"/>
      <c r="E219" s="34"/>
      <c r="F219" s="34"/>
      <c r="G219" s="32"/>
      <c r="H219" s="74" t="s">
        <v>976</v>
      </c>
      <c r="I219" s="34"/>
      <c r="J219" s="34"/>
      <c r="K219" s="34"/>
      <c r="L219" s="34"/>
      <c r="M219" s="74" t="s">
        <v>977</v>
      </c>
      <c r="N219" s="34"/>
      <c r="O219" s="34"/>
      <c r="P219" s="34"/>
      <c r="Q219" s="34"/>
      <c r="S219" s="33"/>
      <c r="T219" s="33"/>
      <c r="U219" s="33"/>
      <c r="V219" s="35"/>
    </row>
    <row r="220" spans="1:22" ht="15.6" customHeight="1">
      <c r="A220" s="217">
        <f t="shared" si="14"/>
        <v>37</v>
      </c>
      <c r="B220" s="214" t="s">
        <v>194</v>
      </c>
      <c r="V220" s="35"/>
    </row>
    <row r="221" spans="1:22" ht="15.6" customHeight="1">
      <c r="A221" s="217">
        <f t="shared" si="14"/>
        <v>38</v>
      </c>
      <c r="B221" s="74" t="s">
        <v>630</v>
      </c>
      <c r="C221" s="32"/>
      <c r="D221" s="34"/>
      <c r="E221" s="34"/>
      <c r="F221" s="34"/>
      <c r="G221" s="34"/>
      <c r="H221" s="66" t="s">
        <v>195</v>
      </c>
      <c r="I221" s="34"/>
      <c r="J221" s="34"/>
      <c r="K221" s="34"/>
      <c r="L221" s="34"/>
      <c r="M221" s="66" t="s">
        <v>196</v>
      </c>
      <c r="N221" s="253"/>
      <c r="O221" s="34"/>
      <c r="P221" s="34"/>
      <c r="Q221" s="34"/>
      <c r="R221" s="66" t="s">
        <v>913</v>
      </c>
      <c r="S221" s="34"/>
      <c r="T221" s="34"/>
      <c r="U221" s="34"/>
      <c r="V221" s="35"/>
    </row>
    <row r="222" spans="1:22" ht="15.6" customHeight="1">
      <c r="A222" s="217">
        <f t="shared" ref="A222:A230" si="15">1+A221</f>
        <v>39</v>
      </c>
      <c r="C222" s="66"/>
      <c r="D222" s="34"/>
      <c r="E222" s="34"/>
      <c r="F222" s="253"/>
      <c r="G222" s="253"/>
      <c r="H222" s="253"/>
      <c r="I222" s="253"/>
      <c r="J222" s="253"/>
      <c r="K222" s="34"/>
      <c r="L222" s="34"/>
      <c r="M222" s="34"/>
      <c r="N222" s="253"/>
      <c r="O222" s="34"/>
      <c r="P222" s="34"/>
      <c r="Q222" s="34"/>
      <c r="R222" s="66" t="s">
        <v>197</v>
      </c>
      <c r="S222" s="34"/>
      <c r="T222" s="34"/>
      <c r="U222" s="34"/>
      <c r="V222" s="35"/>
    </row>
    <row r="223" spans="1:22" ht="15.6" customHeight="1">
      <c r="A223" s="217">
        <f t="shared" si="15"/>
        <v>40</v>
      </c>
      <c r="B223" s="74" t="s">
        <v>978</v>
      </c>
      <c r="C223" s="32"/>
      <c r="D223" s="34"/>
      <c r="E223" s="34"/>
      <c r="F223" s="34"/>
      <c r="G223" s="34"/>
      <c r="H223" s="66" t="s">
        <v>891</v>
      </c>
      <c r="I223" s="34"/>
      <c r="J223" s="34"/>
      <c r="K223" s="66" t="s">
        <v>198</v>
      </c>
      <c r="L223" s="34"/>
      <c r="M223" s="34"/>
      <c r="N223" s="34"/>
      <c r="O223" s="74" t="s">
        <v>982</v>
      </c>
      <c r="P223" s="34"/>
      <c r="Q223" s="34"/>
      <c r="R223" s="34"/>
      <c r="S223" s="34"/>
      <c r="T223" s="34"/>
      <c r="U223" s="34"/>
      <c r="V223" s="35"/>
    </row>
    <row r="224" spans="1:22" ht="15.6" customHeight="1">
      <c r="A224" s="217">
        <f t="shared" si="15"/>
        <v>41</v>
      </c>
      <c r="B224" s="66" t="s">
        <v>979</v>
      </c>
      <c r="C224" s="34"/>
      <c r="D224" s="34"/>
      <c r="E224" s="34"/>
      <c r="F224" s="66" t="s">
        <v>980</v>
      </c>
      <c r="G224" s="34"/>
      <c r="H224" s="66" t="s">
        <v>981</v>
      </c>
      <c r="I224" s="34"/>
      <c r="J224" s="66" t="s">
        <v>892</v>
      </c>
      <c r="K224" s="34"/>
      <c r="L224" s="34"/>
      <c r="M224" s="66" t="s">
        <v>199</v>
      </c>
      <c r="N224" s="34"/>
      <c r="O224" s="34"/>
      <c r="P224" s="34"/>
      <c r="Q224" s="34"/>
      <c r="R224" s="137"/>
      <c r="S224" s="33"/>
      <c r="T224" s="33"/>
      <c r="U224" s="33"/>
      <c r="V224" s="35"/>
    </row>
    <row r="225" spans="1:22" ht="15.6" customHeight="1">
      <c r="A225" s="217">
        <f t="shared" si="15"/>
        <v>42</v>
      </c>
      <c r="B225" s="74" t="s">
        <v>983</v>
      </c>
      <c r="C225" s="32"/>
      <c r="D225" s="34"/>
      <c r="E225" s="34"/>
      <c r="F225" s="34"/>
      <c r="G225" s="34"/>
      <c r="H225" s="66" t="s">
        <v>203</v>
      </c>
      <c r="I225" s="34"/>
      <c r="J225" s="34"/>
      <c r="K225" s="66" t="s">
        <v>209</v>
      </c>
      <c r="L225" s="34"/>
      <c r="M225" s="34"/>
      <c r="N225" s="66" t="s">
        <v>210</v>
      </c>
      <c r="O225" s="34"/>
      <c r="P225" s="34"/>
      <c r="Q225" s="34"/>
      <c r="R225" s="66"/>
      <c r="S225" s="34"/>
      <c r="T225" s="34"/>
      <c r="U225" s="34"/>
      <c r="V225" s="35"/>
    </row>
    <row r="226" spans="1:22" ht="15.6" customHeight="1">
      <c r="A226" s="217">
        <f t="shared" si="15"/>
        <v>43</v>
      </c>
      <c r="B226" s="74" t="s">
        <v>631</v>
      </c>
      <c r="C226" s="32"/>
      <c r="D226" s="34"/>
      <c r="E226" s="34"/>
      <c r="F226" s="34"/>
      <c r="G226" s="34"/>
      <c r="H226" s="66" t="s">
        <v>203</v>
      </c>
      <c r="I226" s="34"/>
      <c r="J226" s="34"/>
      <c r="K226" s="66" t="s">
        <v>209</v>
      </c>
      <c r="L226" s="34"/>
      <c r="M226" s="34"/>
      <c r="N226" s="66" t="s">
        <v>210</v>
      </c>
      <c r="O226" s="34"/>
      <c r="P226" s="34"/>
      <c r="Q226" s="34"/>
      <c r="R226" s="32"/>
      <c r="S226" s="34"/>
      <c r="T226" s="34"/>
      <c r="U226" s="34"/>
      <c r="V226" s="35"/>
    </row>
    <row r="227" spans="1:22" ht="15.6" customHeight="1">
      <c r="A227" s="217">
        <f t="shared" si="15"/>
        <v>44</v>
      </c>
      <c r="B227" s="74" t="s">
        <v>984</v>
      </c>
      <c r="C227" s="32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66"/>
      <c r="S227" s="34"/>
      <c r="T227" s="34"/>
      <c r="U227" s="34"/>
      <c r="V227" s="35"/>
    </row>
    <row r="228" spans="1:22" ht="15.6" customHeight="1">
      <c r="A228" s="217">
        <f t="shared" si="15"/>
        <v>45</v>
      </c>
      <c r="B228" s="74" t="s">
        <v>985</v>
      </c>
      <c r="C228" s="32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66"/>
      <c r="S228" s="34"/>
      <c r="T228" s="34"/>
      <c r="U228" s="34"/>
      <c r="V228" s="35"/>
    </row>
    <row r="229" spans="1:22" ht="15.6" customHeight="1">
      <c r="A229" s="217">
        <f t="shared" si="15"/>
        <v>46</v>
      </c>
      <c r="B229" s="66" t="s">
        <v>211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103"/>
    </row>
    <row r="230" spans="1:22" ht="15.6" customHeight="1">
      <c r="A230" s="217">
        <f t="shared" si="15"/>
        <v>47</v>
      </c>
      <c r="B230" s="101"/>
      <c r="C230" s="101"/>
      <c r="D230" s="101"/>
      <c r="E230" s="101"/>
      <c r="F230" s="102"/>
      <c r="G230" s="101"/>
      <c r="H230" s="101"/>
      <c r="I230" s="101"/>
      <c r="J230" s="101"/>
      <c r="K230" s="101"/>
      <c r="L230" s="101"/>
      <c r="M230" s="102"/>
      <c r="N230" s="101"/>
      <c r="O230" s="101"/>
      <c r="P230" s="101"/>
      <c r="Q230" s="102"/>
      <c r="R230" s="101"/>
      <c r="S230" s="101"/>
      <c r="T230" s="101"/>
      <c r="U230" s="101"/>
      <c r="V230" s="35"/>
    </row>
    <row r="231" spans="1:22" ht="15.6" customHeight="1">
      <c r="A231" s="217">
        <f t="shared" ref="A231:A240" si="16">1+A230</f>
        <v>48</v>
      </c>
      <c r="B231" s="66" t="s">
        <v>203</v>
      </c>
      <c r="C231" s="34"/>
      <c r="D231" s="34"/>
      <c r="E231" s="34"/>
      <c r="F231" s="74" t="s">
        <v>212</v>
      </c>
      <c r="G231" s="34"/>
      <c r="H231" s="34"/>
      <c r="I231" s="34"/>
      <c r="J231" s="34"/>
      <c r="K231" s="34"/>
      <c r="L231" s="34"/>
      <c r="M231" s="74" t="s">
        <v>632</v>
      </c>
      <c r="N231" s="34"/>
      <c r="O231" s="34"/>
      <c r="P231" s="34"/>
      <c r="Q231" s="74" t="s">
        <v>633</v>
      </c>
      <c r="R231" s="34"/>
      <c r="S231" s="34"/>
      <c r="T231" s="34"/>
      <c r="U231" s="34"/>
      <c r="V231" s="35"/>
    </row>
    <row r="232" spans="1:22" ht="15.6" customHeight="1">
      <c r="A232" s="217">
        <f t="shared" si="16"/>
        <v>49</v>
      </c>
      <c r="B232" s="66" t="s">
        <v>221</v>
      </c>
      <c r="C232" s="34"/>
      <c r="D232" s="34"/>
      <c r="E232" s="34"/>
      <c r="F232" s="34"/>
      <c r="G232" s="34"/>
      <c r="H232" s="34"/>
      <c r="I232" s="34"/>
      <c r="J232" s="74" t="s">
        <v>634</v>
      </c>
      <c r="K232" s="34"/>
      <c r="L232" s="34"/>
      <c r="M232" s="34"/>
      <c r="N232" s="34"/>
      <c r="O232" s="74" t="s">
        <v>635</v>
      </c>
      <c r="P232" s="34"/>
      <c r="Q232" s="34"/>
      <c r="R232" s="34"/>
      <c r="S232" s="34"/>
      <c r="T232" s="34"/>
      <c r="U232" s="34"/>
      <c r="V232" s="35"/>
    </row>
    <row r="233" spans="1:22" ht="15.6" customHeight="1">
      <c r="A233" s="217">
        <f t="shared" si="16"/>
        <v>50</v>
      </c>
      <c r="B233" s="74" t="s">
        <v>986</v>
      </c>
      <c r="C233" s="32"/>
      <c r="D233" s="34"/>
      <c r="E233" s="34"/>
      <c r="F233" s="34"/>
      <c r="G233" s="34"/>
      <c r="H233" s="34"/>
      <c r="I233" s="34"/>
      <c r="J233" s="34"/>
      <c r="K233" s="66" t="s">
        <v>987</v>
      </c>
      <c r="L233" s="34"/>
      <c r="M233" s="66" t="s">
        <v>222</v>
      </c>
      <c r="N233" s="34"/>
      <c r="O233" s="34"/>
      <c r="P233" s="34"/>
      <c r="Q233" s="34"/>
      <c r="R233" s="34"/>
      <c r="S233" s="32" t="s">
        <v>223</v>
      </c>
      <c r="T233" s="34"/>
      <c r="U233" s="34"/>
      <c r="V233" s="35"/>
    </row>
    <row r="234" spans="1:22" ht="15.6" customHeight="1">
      <c r="A234" s="217">
        <f t="shared" si="16"/>
        <v>51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66" t="s">
        <v>234</v>
      </c>
      <c r="L234" s="34"/>
      <c r="M234" s="34"/>
      <c r="N234" s="34"/>
      <c r="O234" s="34"/>
      <c r="P234" s="34"/>
      <c r="Q234" s="34"/>
      <c r="R234" s="34"/>
      <c r="S234" s="32" t="s">
        <v>223</v>
      </c>
      <c r="T234" s="34"/>
      <c r="U234" s="34"/>
      <c r="V234" s="35"/>
    </row>
    <row r="235" spans="1:22" ht="15.6" customHeight="1">
      <c r="A235" s="217">
        <f t="shared" si="16"/>
        <v>52</v>
      </c>
      <c r="B235" s="261"/>
      <c r="C235" s="34"/>
      <c r="D235" s="34"/>
      <c r="E235" s="34"/>
      <c r="F235" s="34"/>
      <c r="G235" s="34"/>
      <c r="H235" s="34"/>
      <c r="I235" s="34"/>
      <c r="J235" s="34"/>
      <c r="K235" s="140" t="s">
        <v>988</v>
      </c>
      <c r="L235" s="34"/>
      <c r="M235" s="34"/>
      <c r="N235" s="34"/>
      <c r="O235" s="34"/>
      <c r="P235" s="34"/>
      <c r="Q235" s="34"/>
      <c r="R235" s="66" t="s">
        <v>402</v>
      </c>
      <c r="S235" s="34"/>
      <c r="T235" s="34"/>
      <c r="U235" s="34"/>
      <c r="V235" s="35"/>
    </row>
    <row r="236" spans="1:22" ht="15.6" customHeight="1">
      <c r="A236" s="217">
        <f t="shared" si="16"/>
        <v>53</v>
      </c>
      <c r="B236" s="261"/>
      <c r="C236" s="34"/>
      <c r="D236" s="34"/>
      <c r="E236" s="34"/>
      <c r="F236" s="34"/>
      <c r="G236" s="34"/>
      <c r="H236" s="34"/>
      <c r="I236" s="34"/>
      <c r="J236" s="34"/>
      <c r="K236" s="74" t="s">
        <v>893</v>
      </c>
      <c r="L236" s="34"/>
      <c r="M236" s="34"/>
      <c r="N236" s="34"/>
      <c r="O236" s="34"/>
      <c r="P236" s="34"/>
      <c r="Q236" s="34"/>
      <c r="R236" s="66" t="s">
        <v>894</v>
      </c>
      <c r="S236" s="34"/>
      <c r="T236" s="34"/>
      <c r="U236" s="34"/>
      <c r="V236" s="35"/>
    </row>
    <row r="237" spans="1:22" ht="15.6" customHeight="1">
      <c r="A237" s="217">
        <f t="shared" si="16"/>
        <v>54</v>
      </c>
      <c r="B237" s="261"/>
      <c r="C237" s="262"/>
      <c r="D237" s="262"/>
      <c r="E237" s="262"/>
      <c r="F237" s="262"/>
      <c r="G237" s="262"/>
      <c r="H237" s="262"/>
      <c r="I237" s="262"/>
      <c r="J237" s="34"/>
      <c r="K237" s="66" t="s">
        <v>895</v>
      </c>
      <c r="L237" s="34"/>
      <c r="M237" s="34"/>
      <c r="N237" s="34"/>
      <c r="O237" s="34"/>
      <c r="P237" s="34"/>
      <c r="Q237" s="34"/>
      <c r="R237" s="66" t="s">
        <v>992</v>
      </c>
      <c r="S237" s="34"/>
      <c r="T237" s="34"/>
      <c r="U237" s="34"/>
      <c r="V237" s="35"/>
    </row>
    <row r="238" spans="1:22" ht="15.6" customHeight="1">
      <c r="A238" s="217">
        <f t="shared" si="16"/>
        <v>55</v>
      </c>
      <c r="B238" s="34"/>
      <c r="C238" s="261"/>
      <c r="D238" s="262"/>
      <c r="E238" s="262"/>
      <c r="F238" s="262"/>
      <c r="G238" s="262"/>
      <c r="H238" s="262"/>
      <c r="I238" s="262"/>
      <c r="J238" s="34"/>
      <c r="K238" s="66" t="s">
        <v>989</v>
      </c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5"/>
    </row>
    <row r="239" spans="1:22" ht="15.6" customHeight="1">
      <c r="A239" s="217">
        <f t="shared" si="16"/>
        <v>56</v>
      </c>
      <c r="B239" s="34"/>
      <c r="C239" s="34"/>
      <c r="D239" s="34"/>
      <c r="E239" s="34"/>
      <c r="F239" s="34"/>
      <c r="G239" s="34"/>
      <c r="H239" s="34"/>
      <c r="I239" s="34"/>
      <c r="J239" s="34"/>
      <c r="K239" s="66" t="s">
        <v>990</v>
      </c>
      <c r="L239" s="34"/>
      <c r="M239" s="34"/>
      <c r="N239" s="66" t="s">
        <v>991</v>
      </c>
      <c r="O239" s="34"/>
      <c r="P239" s="34"/>
      <c r="Q239" s="34"/>
      <c r="R239" s="34"/>
      <c r="S239" s="34"/>
      <c r="T239" s="34"/>
      <c r="U239" s="34"/>
      <c r="V239" s="35"/>
    </row>
    <row r="240" spans="1:22" ht="15.6" customHeight="1" thickBot="1">
      <c r="A240" s="248">
        <f t="shared" si="16"/>
        <v>57</v>
      </c>
      <c r="B240" s="263"/>
      <c r="C240" s="263"/>
      <c r="D240" s="263"/>
      <c r="E240" s="263"/>
      <c r="F240" s="263"/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4"/>
    </row>
    <row r="241" spans="1:22" s="21" customFormat="1" ht="15.6" customHeight="1" thickTop="1">
      <c r="A241" s="146" t="s">
        <v>82</v>
      </c>
      <c r="B241" s="147"/>
      <c r="C241" s="96">
        <f>1+C183</f>
        <v>4</v>
      </c>
      <c r="D241" s="55" t="s">
        <v>83</v>
      </c>
      <c r="E241" s="44">
        <f>E183</f>
        <v>14</v>
      </c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0"/>
    </row>
    <row r="242" spans="1:22" ht="15.6" customHeight="1">
      <c r="A242" s="217">
        <v>1</v>
      </c>
      <c r="B242" s="152" t="s">
        <v>896</v>
      </c>
      <c r="C242" s="153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250"/>
    </row>
    <row r="243" spans="1:22" ht="15.6" customHeight="1">
      <c r="A243" s="217">
        <f t="shared" ref="A243:A251" si="17">1+A242</f>
        <v>2</v>
      </c>
      <c r="B243" s="265" t="s">
        <v>30</v>
      </c>
      <c r="C243" s="266" t="s">
        <v>993</v>
      </c>
      <c r="D243" s="267"/>
      <c r="E243" s="267"/>
      <c r="F243" s="267"/>
      <c r="G243" s="267"/>
      <c r="H243" s="267"/>
      <c r="I243" s="268" t="s">
        <v>995</v>
      </c>
      <c r="J243" s="267"/>
      <c r="K243" s="267"/>
      <c r="L243" s="267"/>
      <c r="M243" s="268" t="s">
        <v>224</v>
      </c>
      <c r="N243" s="267"/>
      <c r="O243" s="267"/>
      <c r="P243" s="267"/>
      <c r="Q243" s="267"/>
      <c r="R243" s="268" t="s">
        <v>999</v>
      </c>
      <c r="S243" s="267"/>
      <c r="T243" s="267"/>
      <c r="U243" s="267"/>
      <c r="V243" s="269"/>
    </row>
    <row r="244" spans="1:22" ht="15.6" customHeight="1">
      <c r="A244" s="217">
        <f t="shared" si="17"/>
        <v>3</v>
      </c>
      <c r="B244" s="34"/>
      <c r="C244" s="34"/>
      <c r="D244" s="34"/>
      <c r="E244" s="34"/>
      <c r="F244" s="34"/>
      <c r="G244" s="34"/>
      <c r="H244" s="34"/>
      <c r="J244" s="34"/>
      <c r="K244" s="34"/>
      <c r="L244" s="66" t="s">
        <v>997</v>
      </c>
      <c r="M244" s="34"/>
      <c r="N244" s="34"/>
      <c r="O244" s="34"/>
      <c r="P244" s="34"/>
      <c r="Q244" s="34"/>
      <c r="R244" s="34"/>
      <c r="S244" s="34"/>
      <c r="T244" s="34"/>
      <c r="U244" s="34"/>
      <c r="V244" s="35"/>
    </row>
    <row r="245" spans="1:22" ht="15.6" customHeight="1">
      <c r="A245" s="217">
        <f t="shared" si="17"/>
        <v>4</v>
      </c>
      <c r="B245" s="265" t="s">
        <v>30</v>
      </c>
      <c r="C245" s="32" t="s">
        <v>994</v>
      </c>
      <c r="D245" s="34"/>
      <c r="E245" s="34"/>
      <c r="F245" s="34"/>
      <c r="G245" s="34"/>
      <c r="H245" s="34"/>
      <c r="I245" s="74" t="s">
        <v>996</v>
      </c>
      <c r="J245" s="34"/>
      <c r="K245" s="34"/>
      <c r="L245" s="74" t="s">
        <v>998</v>
      </c>
      <c r="M245" s="34"/>
      <c r="N245" s="34"/>
      <c r="O245" s="34"/>
      <c r="P245" s="34"/>
      <c r="Q245" s="34"/>
      <c r="R245" s="74" t="s">
        <v>1000</v>
      </c>
      <c r="S245" s="34"/>
      <c r="T245" s="34"/>
      <c r="U245" s="34"/>
      <c r="V245" s="35"/>
    </row>
    <row r="246" spans="1:22" ht="15.6" customHeight="1">
      <c r="A246" s="217">
        <f t="shared" si="17"/>
        <v>5</v>
      </c>
      <c r="B246" s="34"/>
      <c r="C246" s="34"/>
      <c r="D246" s="34"/>
      <c r="E246" s="34"/>
      <c r="F246" s="34"/>
      <c r="G246" s="34"/>
      <c r="H246" s="34"/>
      <c r="I246" s="66" t="s">
        <v>169</v>
      </c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5"/>
    </row>
    <row r="247" spans="1:22" ht="15.6" customHeight="1">
      <c r="A247" s="217">
        <f t="shared" si="17"/>
        <v>6</v>
      </c>
      <c r="B247" s="140" t="s">
        <v>30</v>
      </c>
      <c r="C247" s="32" t="s">
        <v>1001</v>
      </c>
      <c r="D247" s="34"/>
      <c r="E247" s="34"/>
      <c r="F247" s="34"/>
      <c r="G247" s="34"/>
      <c r="H247" s="34"/>
      <c r="I247" s="31" t="s">
        <v>30</v>
      </c>
      <c r="J247" s="34" t="s">
        <v>225</v>
      </c>
      <c r="K247" s="34"/>
      <c r="L247" s="34"/>
      <c r="M247" s="34"/>
      <c r="N247" s="34"/>
      <c r="O247" s="34"/>
      <c r="P247" s="34"/>
      <c r="Q247" s="34"/>
      <c r="R247" s="66" t="s">
        <v>1000</v>
      </c>
      <c r="S247" s="34"/>
      <c r="T247" s="34"/>
      <c r="U247" s="34"/>
      <c r="V247" s="35"/>
    </row>
    <row r="248" spans="1:22" ht="15.6" customHeight="1">
      <c r="A248" s="217">
        <f t="shared" si="17"/>
        <v>7</v>
      </c>
      <c r="B248" s="34"/>
      <c r="C248" s="34"/>
      <c r="D248" s="34"/>
      <c r="E248" s="34"/>
      <c r="F248" s="34"/>
      <c r="G248" s="34"/>
      <c r="H248" s="34"/>
      <c r="I248" s="34"/>
      <c r="J248" s="74" t="s">
        <v>636</v>
      </c>
      <c r="K248" s="34"/>
      <c r="L248" s="66" t="s">
        <v>227</v>
      </c>
      <c r="M248" s="34"/>
      <c r="N248" s="74"/>
      <c r="O248" s="34"/>
      <c r="P248" s="34"/>
      <c r="Q248" s="34"/>
      <c r="R248" s="34"/>
      <c r="S248" s="34"/>
      <c r="T248" s="34"/>
      <c r="U248" s="34"/>
      <c r="V248" s="35"/>
    </row>
    <row r="249" spans="1:22" ht="15.6" customHeight="1">
      <c r="A249" s="217">
        <f t="shared" si="17"/>
        <v>8</v>
      </c>
      <c r="B249" s="34" t="s">
        <v>637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5"/>
    </row>
    <row r="250" spans="1:22" ht="15.6" customHeight="1">
      <c r="A250" s="217">
        <f t="shared" si="17"/>
        <v>9</v>
      </c>
      <c r="B250" s="347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8"/>
    </row>
    <row r="251" spans="1:22" ht="15.6" customHeight="1">
      <c r="A251" s="217">
        <f t="shared" si="17"/>
        <v>10</v>
      </c>
      <c r="B251" s="74" t="s">
        <v>1002</v>
      </c>
      <c r="C251" s="32"/>
      <c r="D251" s="34"/>
      <c r="E251" s="34"/>
      <c r="F251" s="34"/>
      <c r="G251" s="34"/>
      <c r="H251" s="74" t="s">
        <v>1003</v>
      </c>
      <c r="I251" s="34"/>
      <c r="J251" s="34"/>
      <c r="K251" s="34"/>
      <c r="L251" s="34"/>
      <c r="M251" s="34"/>
      <c r="N251" s="74" t="s">
        <v>1004</v>
      </c>
      <c r="O251" s="34"/>
      <c r="P251" s="34"/>
      <c r="Q251" s="34"/>
      <c r="R251" s="34"/>
      <c r="S251" s="34"/>
      <c r="T251" s="34"/>
      <c r="U251" s="34"/>
      <c r="V251" s="35"/>
    </row>
    <row r="252" spans="1:22" ht="15.6" customHeight="1">
      <c r="A252" s="217">
        <f t="shared" ref="A252:A260" si="18">1+A251</f>
        <v>11</v>
      </c>
      <c r="B252" s="34"/>
      <c r="C252" s="34"/>
      <c r="D252" s="34"/>
      <c r="E252" s="34"/>
      <c r="F252" s="34"/>
      <c r="G252" s="34"/>
      <c r="H252" s="66" t="s">
        <v>228</v>
      </c>
      <c r="I252" s="34"/>
      <c r="J252" s="34"/>
      <c r="K252" s="34"/>
      <c r="L252" s="34"/>
      <c r="M252" s="34"/>
      <c r="N252" s="66" t="s">
        <v>229</v>
      </c>
      <c r="O252" s="34"/>
      <c r="P252" s="34"/>
      <c r="Q252" s="34"/>
      <c r="R252" s="34"/>
      <c r="S252" s="34"/>
      <c r="T252" s="34"/>
      <c r="U252" s="34"/>
      <c r="V252" s="35"/>
    </row>
    <row r="253" spans="1:22" ht="15.6" customHeight="1">
      <c r="A253" s="217">
        <f t="shared" si="18"/>
        <v>12</v>
      </c>
      <c r="B253" s="34"/>
      <c r="C253" s="34"/>
      <c r="D253" s="34"/>
      <c r="E253" s="34"/>
      <c r="F253" s="34"/>
      <c r="G253" s="34"/>
      <c r="H253" s="66" t="s">
        <v>230</v>
      </c>
      <c r="I253" s="34"/>
      <c r="J253" s="34"/>
      <c r="K253" s="66" t="s">
        <v>231</v>
      </c>
      <c r="L253" s="34"/>
      <c r="M253" s="66" t="s">
        <v>208</v>
      </c>
      <c r="N253" s="34"/>
      <c r="O253" s="34"/>
      <c r="P253" s="66" t="s">
        <v>232</v>
      </c>
      <c r="Q253" s="34"/>
      <c r="R253" s="34"/>
      <c r="S253" s="34"/>
      <c r="T253" s="34"/>
      <c r="U253" s="34"/>
      <c r="V253" s="35"/>
    </row>
    <row r="254" spans="1:22" ht="15.6" customHeight="1">
      <c r="A254" s="217">
        <f t="shared" si="18"/>
        <v>13</v>
      </c>
      <c r="B254" s="34"/>
      <c r="C254" s="34"/>
      <c r="D254" s="34"/>
      <c r="E254" s="34"/>
      <c r="F254" s="34"/>
      <c r="G254" s="34"/>
      <c r="H254" s="66" t="s">
        <v>1005</v>
      </c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5"/>
    </row>
    <row r="255" spans="1:22" ht="15.6" customHeight="1">
      <c r="A255" s="217">
        <f t="shared" si="18"/>
        <v>14</v>
      </c>
      <c r="B255" s="140" t="s">
        <v>30</v>
      </c>
      <c r="C255" s="44" t="s">
        <v>1006</v>
      </c>
      <c r="D255" s="34"/>
      <c r="E255" s="34"/>
      <c r="F255" s="34"/>
      <c r="G255" s="34"/>
      <c r="H255" s="34"/>
      <c r="I255" s="66" t="s">
        <v>1007</v>
      </c>
      <c r="J255" s="140" t="s">
        <v>638</v>
      </c>
      <c r="K255" s="34"/>
      <c r="L255" s="34"/>
      <c r="M255" s="34"/>
      <c r="N255" s="66" t="s">
        <v>224</v>
      </c>
      <c r="O255" s="34"/>
      <c r="P255" s="34"/>
      <c r="Q255" s="34"/>
      <c r="R255" s="34"/>
      <c r="S255" s="34"/>
      <c r="T255" s="34"/>
      <c r="U255" s="34"/>
      <c r="V255" s="35"/>
    </row>
    <row r="256" spans="1:22" ht="15.6" customHeight="1">
      <c r="A256" s="217">
        <f t="shared" si="18"/>
        <v>15</v>
      </c>
      <c r="B256" s="34"/>
      <c r="C256" s="34"/>
      <c r="D256" s="34"/>
      <c r="E256" s="34"/>
      <c r="F256" s="34"/>
      <c r="G256" s="34"/>
      <c r="H256" s="34"/>
      <c r="I256" s="34"/>
      <c r="J256" s="66" t="s">
        <v>233</v>
      </c>
      <c r="K256" s="34"/>
      <c r="L256" s="34"/>
      <c r="M256" s="34"/>
      <c r="N256" s="66" t="s">
        <v>1008</v>
      </c>
      <c r="O256" s="34"/>
      <c r="P256" s="34"/>
      <c r="Q256" s="34"/>
      <c r="R256" s="34"/>
      <c r="S256" s="34"/>
      <c r="T256" s="34"/>
      <c r="U256" s="34"/>
      <c r="V256" s="35"/>
    </row>
    <row r="257" spans="1:22" ht="15.6" customHeight="1">
      <c r="A257" s="217">
        <f t="shared" si="18"/>
        <v>16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5"/>
    </row>
    <row r="258" spans="1:22" ht="15.6" customHeight="1">
      <c r="A258" s="217">
        <f t="shared" si="18"/>
        <v>17</v>
      </c>
      <c r="B258" s="32"/>
      <c r="C258" s="32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5"/>
    </row>
    <row r="259" spans="1:22" ht="15.6" customHeight="1" thickBot="1">
      <c r="A259" s="217">
        <f t="shared" si="18"/>
        <v>18</v>
      </c>
      <c r="B259" s="521"/>
      <c r="C259" s="522"/>
      <c r="D259" s="523"/>
      <c r="E259" s="523"/>
      <c r="F259" s="523"/>
      <c r="G259" s="523"/>
      <c r="H259" s="523"/>
      <c r="I259" s="523"/>
      <c r="J259" s="523"/>
      <c r="K259" s="523"/>
      <c r="L259" s="523"/>
      <c r="M259" s="523"/>
      <c r="N259" s="523"/>
      <c r="O259" s="523"/>
      <c r="P259" s="523"/>
      <c r="Q259" s="523"/>
      <c r="R259" s="523"/>
      <c r="S259" s="523"/>
      <c r="T259" s="523"/>
      <c r="U259" s="523"/>
      <c r="V259" s="524"/>
    </row>
    <row r="260" spans="1:22" ht="15.6" customHeight="1">
      <c r="A260" s="217">
        <f t="shared" si="18"/>
        <v>19</v>
      </c>
      <c r="B260" s="74" t="s">
        <v>1009</v>
      </c>
      <c r="C260" s="32"/>
      <c r="D260" s="34"/>
      <c r="E260" s="34"/>
      <c r="F260" s="34"/>
      <c r="G260" s="66" t="s">
        <v>1010</v>
      </c>
      <c r="H260" s="34"/>
      <c r="I260" s="34"/>
      <c r="J260" s="34"/>
      <c r="K260" s="66" t="s">
        <v>1011</v>
      </c>
      <c r="L260" s="34"/>
      <c r="M260" s="34"/>
      <c r="N260" s="34"/>
      <c r="O260" s="66" t="s">
        <v>1012</v>
      </c>
      <c r="P260" s="34"/>
      <c r="Q260" s="34"/>
      <c r="R260" s="66" t="s">
        <v>236</v>
      </c>
      <c r="S260" s="34"/>
      <c r="T260" s="34"/>
      <c r="U260" s="34" t="s">
        <v>237</v>
      </c>
      <c r="V260" s="35"/>
    </row>
    <row r="261" spans="1:22" ht="15.6" customHeight="1">
      <c r="A261" s="217">
        <f>1+A260</f>
        <v>20</v>
      </c>
      <c r="B261" s="34"/>
      <c r="C261" s="34"/>
      <c r="D261" s="34"/>
      <c r="E261" s="34"/>
      <c r="F261" s="34"/>
      <c r="G261" s="66" t="s">
        <v>231</v>
      </c>
      <c r="H261" s="34"/>
      <c r="I261" s="34"/>
      <c r="J261" s="34"/>
      <c r="K261" s="66" t="s">
        <v>238</v>
      </c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5"/>
    </row>
    <row r="262" spans="1:22" ht="15.6" customHeight="1">
      <c r="A262" s="217">
        <f>1+A261</f>
        <v>21</v>
      </c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5"/>
    </row>
    <row r="263" spans="1:22" ht="15.6" customHeight="1">
      <c r="A263" s="217">
        <f>1+A262</f>
        <v>22</v>
      </c>
      <c r="B263" s="74" t="s">
        <v>1013</v>
      </c>
      <c r="C263" s="32"/>
      <c r="D263" s="34"/>
      <c r="E263" s="34"/>
      <c r="F263" s="34"/>
      <c r="G263" s="34"/>
      <c r="H263" s="66" t="s">
        <v>239</v>
      </c>
      <c r="I263" s="34"/>
      <c r="J263" s="34"/>
      <c r="K263" s="66" t="s">
        <v>230</v>
      </c>
      <c r="L263" s="34"/>
      <c r="M263" s="34"/>
      <c r="N263" s="66" t="s">
        <v>231</v>
      </c>
      <c r="O263" s="34"/>
      <c r="P263" s="34"/>
      <c r="Q263" s="74" t="s">
        <v>1016</v>
      </c>
      <c r="R263" s="34"/>
      <c r="S263" s="34"/>
      <c r="T263" s="34"/>
      <c r="U263" s="34"/>
      <c r="V263" s="35"/>
    </row>
    <row r="264" spans="1:22" ht="15.6" customHeight="1">
      <c r="A264" s="217">
        <f>1+A263</f>
        <v>23</v>
      </c>
      <c r="B264" s="74" t="s">
        <v>1014</v>
      </c>
      <c r="C264" s="32"/>
      <c r="D264" s="34"/>
      <c r="E264" s="34"/>
      <c r="F264" s="34"/>
      <c r="G264" s="34"/>
      <c r="H264" s="34"/>
      <c r="I264" s="34"/>
      <c r="J264" s="34"/>
      <c r="K264" s="66" t="s">
        <v>1015</v>
      </c>
      <c r="L264" s="34"/>
      <c r="M264" s="34"/>
      <c r="N264" s="34"/>
      <c r="O264" s="66" t="s">
        <v>240</v>
      </c>
      <c r="P264" s="34"/>
      <c r="Q264" s="34"/>
      <c r="R264" s="34"/>
      <c r="S264" s="34"/>
      <c r="T264" s="34"/>
      <c r="U264" s="34"/>
      <c r="V264" s="35"/>
    </row>
    <row r="265" spans="1:22" ht="15.6" customHeight="1">
      <c r="A265" s="217">
        <f t="shared" ref="A265:A270" si="19">1+A264</f>
        <v>24</v>
      </c>
      <c r="B265" s="66" t="s">
        <v>1017</v>
      </c>
      <c r="C265" s="34"/>
      <c r="D265" s="34"/>
      <c r="E265" s="34"/>
      <c r="F265" s="34"/>
      <c r="G265" s="34"/>
      <c r="H265" s="66" t="s">
        <v>226</v>
      </c>
      <c r="I265" s="34"/>
      <c r="J265" s="66" t="s">
        <v>639</v>
      </c>
      <c r="K265" s="34"/>
      <c r="L265" s="66" t="s">
        <v>1019</v>
      </c>
      <c r="M265" s="34"/>
      <c r="N265" s="34"/>
      <c r="P265" s="34"/>
      <c r="Q265" s="66" t="s">
        <v>55</v>
      </c>
      <c r="R265" s="34"/>
      <c r="S265" s="34"/>
      <c r="T265" s="34"/>
      <c r="U265" s="34"/>
      <c r="V265" s="35"/>
    </row>
    <row r="266" spans="1:22" ht="15.6" customHeight="1">
      <c r="A266" s="217">
        <f t="shared" si="19"/>
        <v>25</v>
      </c>
      <c r="B266" s="66" t="s">
        <v>1018</v>
      </c>
      <c r="C266" s="34"/>
      <c r="D266" s="34"/>
      <c r="E266" s="34"/>
      <c r="F266" s="34"/>
      <c r="G266" s="34"/>
      <c r="H266" s="66" t="s">
        <v>226</v>
      </c>
      <c r="I266" s="34"/>
      <c r="J266" s="66" t="s">
        <v>897</v>
      </c>
      <c r="K266" s="66" t="s">
        <v>227</v>
      </c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5"/>
    </row>
    <row r="267" spans="1:22" ht="15.6" customHeight="1">
      <c r="A267" s="217">
        <f t="shared" si="19"/>
        <v>26</v>
      </c>
      <c r="B267" s="74" t="s">
        <v>1020</v>
      </c>
      <c r="C267" s="34"/>
      <c r="D267" s="34"/>
      <c r="E267" s="34"/>
      <c r="F267" s="34"/>
      <c r="G267" s="66" t="s">
        <v>226</v>
      </c>
      <c r="H267" s="34"/>
      <c r="I267" s="140" t="s">
        <v>227</v>
      </c>
      <c r="J267" s="34"/>
      <c r="K267" s="66" t="s">
        <v>1019</v>
      </c>
      <c r="L267" s="34"/>
      <c r="M267" s="34"/>
      <c r="O267" s="66" t="s">
        <v>55</v>
      </c>
      <c r="P267" s="34"/>
      <c r="Q267" s="270"/>
      <c r="R267" s="34"/>
      <c r="S267" s="34"/>
      <c r="T267" s="34"/>
      <c r="U267" s="34"/>
      <c r="V267" s="35"/>
    </row>
    <row r="268" spans="1:22" ht="15.6" customHeight="1">
      <c r="A268" s="217">
        <f t="shared" si="19"/>
        <v>27</v>
      </c>
      <c r="B268" s="34"/>
      <c r="C268" s="34"/>
      <c r="D268" s="34"/>
      <c r="E268" s="34"/>
      <c r="F268" s="34"/>
      <c r="G268" s="140" t="s">
        <v>1021</v>
      </c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5"/>
    </row>
    <row r="269" spans="1:22" ht="15.6" customHeight="1">
      <c r="A269" s="217">
        <f t="shared" si="19"/>
        <v>28</v>
      </c>
      <c r="B269" s="34"/>
      <c r="C269" s="34"/>
      <c r="D269" s="34"/>
      <c r="E269" s="34"/>
      <c r="F269" s="34"/>
      <c r="G269" s="7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5"/>
    </row>
    <row r="270" spans="1:22" ht="15.6" customHeight="1">
      <c r="A270" s="217">
        <f t="shared" si="19"/>
        <v>29</v>
      </c>
      <c r="B270" s="34" t="s">
        <v>241</v>
      </c>
      <c r="C270" s="34"/>
      <c r="D270" s="34"/>
      <c r="E270" s="34"/>
      <c r="F270" s="66" t="s">
        <v>1019</v>
      </c>
      <c r="G270" s="34"/>
      <c r="H270" s="34"/>
      <c r="I270" s="34"/>
      <c r="J270" s="34"/>
      <c r="K270" s="74" t="s">
        <v>11</v>
      </c>
      <c r="L270" s="34"/>
      <c r="M270" s="83"/>
      <c r="N270" s="34"/>
      <c r="O270" s="34"/>
      <c r="P270" s="34"/>
      <c r="Q270" s="34"/>
      <c r="R270" s="34"/>
      <c r="S270" s="34"/>
      <c r="T270" s="34"/>
      <c r="U270" s="34"/>
      <c r="V270" s="35"/>
    </row>
    <row r="271" spans="1:22" ht="15.6" customHeight="1">
      <c r="A271" s="217">
        <f t="shared" ref="A271:A282" si="20">1+A270</f>
        <v>30</v>
      </c>
      <c r="B271" s="34" t="s">
        <v>242</v>
      </c>
      <c r="C271" s="34"/>
      <c r="D271" s="34"/>
      <c r="E271" s="34"/>
      <c r="F271" s="66" t="s">
        <v>243</v>
      </c>
      <c r="G271" s="34"/>
      <c r="H271" s="34"/>
      <c r="I271" s="34"/>
      <c r="J271" s="140" t="s">
        <v>640</v>
      </c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5"/>
    </row>
    <row r="272" spans="1:22" ht="15.6" customHeight="1">
      <c r="A272" s="217">
        <f t="shared" si="20"/>
        <v>31</v>
      </c>
      <c r="B272" s="34" t="s">
        <v>244</v>
      </c>
      <c r="C272" s="34"/>
      <c r="D272" s="34"/>
      <c r="E272" s="34"/>
      <c r="F272" s="66" t="s">
        <v>245</v>
      </c>
      <c r="G272" s="34"/>
      <c r="H272" s="34"/>
      <c r="I272" s="140" t="s">
        <v>1022</v>
      </c>
      <c r="J272" s="34"/>
      <c r="K272" s="74" t="s">
        <v>1023</v>
      </c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5"/>
    </row>
    <row r="273" spans="1:22" ht="15.6" customHeight="1">
      <c r="A273" s="217">
        <f t="shared" si="20"/>
        <v>32</v>
      </c>
      <c r="B273" s="34"/>
      <c r="C273" s="34"/>
      <c r="D273" s="34"/>
      <c r="E273" s="34"/>
      <c r="F273" s="140" t="s">
        <v>1024</v>
      </c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5"/>
    </row>
    <row r="274" spans="1:22" ht="15.6" customHeight="1">
      <c r="A274" s="217">
        <f t="shared" si="20"/>
        <v>33</v>
      </c>
      <c r="B274" s="34"/>
      <c r="C274" s="34"/>
      <c r="D274" s="34"/>
      <c r="E274" s="34"/>
      <c r="F274" s="74" t="s">
        <v>1025</v>
      </c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5"/>
    </row>
    <row r="275" spans="1:22" ht="15.6" customHeight="1">
      <c r="A275" s="217">
        <f t="shared" si="20"/>
        <v>34</v>
      </c>
      <c r="B275" s="140" t="s">
        <v>30</v>
      </c>
      <c r="C275" s="44" t="s">
        <v>18</v>
      </c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5"/>
    </row>
    <row r="276" spans="1:22" ht="15.6" customHeight="1">
      <c r="A276" s="217">
        <f t="shared" si="20"/>
        <v>35</v>
      </c>
      <c r="B276" s="7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5"/>
    </row>
    <row r="277" spans="1:22" ht="15.6" customHeight="1">
      <c r="A277" s="217">
        <f t="shared" si="20"/>
        <v>36</v>
      </c>
      <c r="B277" s="140" t="s">
        <v>30</v>
      </c>
      <c r="C277" s="44" t="s">
        <v>641</v>
      </c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5"/>
    </row>
    <row r="278" spans="1:22" ht="15.6" customHeight="1">
      <c r="A278" s="217">
        <f t="shared" si="20"/>
        <v>37</v>
      </c>
      <c r="B278" s="140" t="s">
        <v>30</v>
      </c>
      <c r="C278" s="44" t="s">
        <v>246</v>
      </c>
      <c r="D278" s="34"/>
      <c r="E278" s="34"/>
      <c r="F278" s="34"/>
      <c r="G278" s="34"/>
      <c r="H278" s="34"/>
      <c r="I278" s="140" t="s">
        <v>30</v>
      </c>
      <c r="J278" s="31" t="s">
        <v>915</v>
      </c>
      <c r="K278" s="44" t="s">
        <v>247</v>
      </c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5"/>
    </row>
    <row r="279" spans="1:22" ht="15.6" customHeight="1">
      <c r="A279" s="217">
        <f t="shared" si="20"/>
        <v>38</v>
      </c>
      <c r="B279" s="34"/>
      <c r="C279" s="34"/>
      <c r="D279" s="34"/>
      <c r="E279" s="34"/>
      <c r="F279" s="34"/>
      <c r="G279" s="34"/>
      <c r="H279" s="34"/>
      <c r="I279" s="140" t="s">
        <v>30</v>
      </c>
      <c r="J279" s="31" t="s">
        <v>915</v>
      </c>
      <c r="K279" s="44" t="s">
        <v>248</v>
      </c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5"/>
    </row>
    <row r="280" spans="1:22" ht="15.6" customHeight="1">
      <c r="A280" s="217">
        <f t="shared" si="20"/>
        <v>39</v>
      </c>
      <c r="B280" s="34"/>
      <c r="C280" s="34"/>
      <c r="D280" s="34"/>
      <c r="E280" s="34"/>
      <c r="F280" s="34"/>
      <c r="G280" s="34"/>
      <c r="H280" s="34"/>
      <c r="I280" s="140" t="s">
        <v>30</v>
      </c>
      <c r="J280" s="31" t="s">
        <v>30</v>
      </c>
      <c r="K280" s="44" t="s">
        <v>249</v>
      </c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5"/>
    </row>
    <row r="281" spans="1:22" ht="15.6" customHeight="1">
      <c r="A281" s="217">
        <f t="shared" si="20"/>
        <v>40</v>
      </c>
      <c r="B281" s="34"/>
      <c r="C281" s="34"/>
      <c r="D281" s="34"/>
      <c r="E281" s="34"/>
      <c r="F281" s="34"/>
      <c r="G281" s="34"/>
      <c r="H281" s="34"/>
      <c r="I281" s="140" t="s">
        <v>30</v>
      </c>
      <c r="J281" s="31" t="s">
        <v>915</v>
      </c>
      <c r="K281" s="44" t="s">
        <v>250</v>
      </c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5"/>
    </row>
    <row r="282" spans="1:22" ht="15.6" customHeight="1">
      <c r="A282" s="217">
        <f t="shared" si="20"/>
        <v>41</v>
      </c>
      <c r="B282" s="140" t="s">
        <v>30</v>
      </c>
      <c r="C282" s="44" t="s">
        <v>251</v>
      </c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5"/>
    </row>
    <row r="283" spans="1:22" ht="15.6" customHeight="1">
      <c r="A283" s="217">
        <f t="shared" ref="A283:A298" si="21">1+A282</f>
        <v>42</v>
      </c>
      <c r="B283" s="102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3"/>
    </row>
    <row r="284" spans="1:22" ht="15.6" customHeight="1">
      <c r="A284" s="217">
        <f t="shared" si="21"/>
        <v>43</v>
      </c>
      <c r="B284" s="271" t="s">
        <v>1026</v>
      </c>
      <c r="C284" s="272"/>
      <c r="D284" s="272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3"/>
    </row>
    <row r="285" spans="1:22" ht="15.6" customHeight="1">
      <c r="A285" s="217">
        <f t="shared" si="21"/>
        <v>44</v>
      </c>
      <c r="B285" s="246"/>
      <c r="C285" s="272"/>
      <c r="D285" s="272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3"/>
    </row>
    <row r="286" spans="1:22" ht="15.6" customHeight="1">
      <c r="A286" s="217">
        <f t="shared" si="21"/>
        <v>45</v>
      </c>
      <c r="B286" s="246"/>
      <c r="C286" s="272"/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3"/>
    </row>
    <row r="287" spans="1:22" ht="15.6" customHeight="1">
      <c r="A287" s="217">
        <f t="shared" si="21"/>
        <v>46</v>
      </c>
      <c r="B287" s="246"/>
      <c r="C287" s="272"/>
      <c r="D287" s="272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3"/>
    </row>
    <row r="288" spans="1:22" ht="15.6" customHeight="1">
      <c r="A288" s="217">
        <f t="shared" si="21"/>
        <v>47</v>
      </c>
      <c r="B288" s="246"/>
      <c r="C288" s="272"/>
      <c r="D288" s="272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3"/>
    </row>
    <row r="289" spans="1:22" ht="15.6" customHeight="1">
      <c r="A289" s="217">
        <f t="shared" si="21"/>
        <v>48</v>
      </c>
      <c r="B289" s="246"/>
      <c r="C289" s="272"/>
      <c r="D289" s="272"/>
      <c r="E289" s="272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3"/>
    </row>
    <row r="290" spans="1:22" ht="15.6" customHeight="1">
      <c r="A290" s="217">
        <f t="shared" si="21"/>
        <v>49</v>
      </c>
      <c r="B290" s="246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3"/>
    </row>
    <row r="291" spans="1:22" ht="15.6" customHeight="1">
      <c r="A291" s="217">
        <f t="shared" si="21"/>
        <v>50</v>
      </c>
      <c r="B291" s="246"/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3"/>
    </row>
    <row r="292" spans="1:22" ht="15.6" customHeight="1">
      <c r="A292" s="217">
        <f t="shared" si="21"/>
        <v>51</v>
      </c>
      <c r="B292" s="246"/>
      <c r="C292" s="272"/>
      <c r="D292" s="272"/>
      <c r="E292" s="272"/>
      <c r="F292" s="272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  <c r="Q292" s="272"/>
      <c r="R292" s="272"/>
      <c r="S292" s="272"/>
      <c r="T292" s="272"/>
      <c r="U292" s="272"/>
      <c r="V292" s="273"/>
    </row>
    <row r="293" spans="1:22" ht="15.6" customHeight="1">
      <c r="A293" s="217">
        <f t="shared" si="21"/>
        <v>52</v>
      </c>
      <c r="B293" s="246"/>
      <c r="C293" s="272"/>
      <c r="D293" s="272"/>
      <c r="E293" s="272"/>
      <c r="F293" s="272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  <c r="Q293" s="272"/>
      <c r="R293" s="272"/>
      <c r="S293" s="272"/>
      <c r="T293" s="272"/>
      <c r="U293" s="272"/>
      <c r="V293" s="273"/>
    </row>
    <row r="294" spans="1:22" ht="15.6" customHeight="1">
      <c r="A294" s="217">
        <f t="shared" si="21"/>
        <v>53</v>
      </c>
      <c r="B294" s="246"/>
      <c r="C294" s="272"/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2"/>
      <c r="R294" s="272"/>
      <c r="S294" s="272"/>
      <c r="T294" s="272"/>
      <c r="U294" s="272"/>
      <c r="V294" s="273"/>
    </row>
    <row r="295" spans="1:22" ht="15.6" customHeight="1">
      <c r="A295" s="217">
        <f t="shared" si="21"/>
        <v>54</v>
      </c>
      <c r="B295" s="246"/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3"/>
    </row>
    <row r="296" spans="1:22" ht="15.6" customHeight="1">
      <c r="A296" s="217">
        <f t="shared" si="21"/>
        <v>55</v>
      </c>
      <c r="B296" s="246"/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3"/>
    </row>
    <row r="297" spans="1:22" ht="15.6" customHeight="1">
      <c r="A297" s="217">
        <f t="shared" si="21"/>
        <v>56</v>
      </c>
      <c r="B297" s="246"/>
      <c r="C297" s="272"/>
      <c r="D297" s="272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3"/>
    </row>
    <row r="298" spans="1:22" ht="15.6" customHeight="1" thickBot="1">
      <c r="A298" s="248">
        <f t="shared" si="21"/>
        <v>57</v>
      </c>
      <c r="B298" s="274"/>
      <c r="C298" s="263"/>
      <c r="D298" s="263"/>
      <c r="E298" s="263"/>
      <c r="F298" s="263"/>
      <c r="G298" s="263"/>
      <c r="H298" s="263"/>
      <c r="I298" s="263"/>
      <c r="J298" s="263"/>
      <c r="K298" s="263"/>
      <c r="L298" s="263"/>
      <c r="M298" s="263"/>
      <c r="N298" s="263"/>
      <c r="O298" s="263"/>
      <c r="P298" s="263"/>
      <c r="Q298" s="263"/>
      <c r="R298" s="263"/>
      <c r="S298" s="263"/>
      <c r="T298" s="263"/>
      <c r="U298" s="263"/>
      <c r="V298" s="264"/>
    </row>
    <row r="299" spans="1:22" s="21" customFormat="1" ht="15.6" customHeight="1" thickTop="1">
      <c r="A299" s="146" t="s">
        <v>82</v>
      </c>
      <c r="B299" s="147"/>
      <c r="C299" s="96">
        <f>1+C241</f>
        <v>5</v>
      </c>
      <c r="D299" s="55" t="s">
        <v>83</v>
      </c>
      <c r="E299" s="44">
        <f>E241</f>
        <v>14</v>
      </c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0"/>
    </row>
    <row r="300" spans="1:22" ht="15.6" customHeight="1">
      <c r="A300" s="217">
        <v>1</v>
      </c>
      <c r="B300" s="79" t="s">
        <v>1027</v>
      </c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80"/>
    </row>
    <row r="301" spans="1:22" ht="15.6" customHeight="1">
      <c r="A301" s="217">
        <f t="shared" ref="A301:A308" si="22">1+A300</f>
        <v>2</v>
      </c>
      <c r="B301" s="32" t="s">
        <v>253</v>
      </c>
      <c r="C301" s="32"/>
      <c r="D301" s="34"/>
      <c r="E301" s="34"/>
      <c r="F301" s="33" t="s">
        <v>254</v>
      </c>
      <c r="G301" s="33"/>
      <c r="H301" s="55" t="s">
        <v>255</v>
      </c>
      <c r="I301" s="55" t="s">
        <v>256</v>
      </c>
      <c r="J301" s="33" t="s">
        <v>257</v>
      </c>
      <c r="K301" s="33"/>
      <c r="L301" s="34"/>
      <c r="M301" s="34"/>
      <c r="N301" s="34"/>
      <c r="O301" s="34"/>
      <c r="P301" s="34"/>
      <c r="Q301" s="33" t="s">
        <v>254</v>
      </c>
      <c r="R301" s="33"/>
      <c r="S301" s="55" t="s">
        <v>255</v>
      </c>
      <c r="T301" s="55" t="s">
        <v>256</v>
      </c>
      <c r="U301" s="33" t="s">
        <v>257</v>
      </c>
      <c r="V301" s="138"/>
    </row>
    <row r="302" spans="1:22" ht="15.6" customHeight="1">
      <c r="A302" s="217">
        <f t="shared" si="22"/>
        <v>3</v>
      </c>
      <c r="B302" s="254" t="s">
        <v>30</v>
      </c>
      <c r="C302" s="34" t="s">
        <v>258</v>
      </c>
      <c r="D302" s="34"/>
      <c r="E302" s="34"/>
      <c r="F302" s="275"/>
      <c r="G302" s="275"/>
      <c r="H302" s="276"/>
      <c r="I302" s="276"/>
      <c r="J302" s="275"/>
      <c r="K302" s="275"/>
      <c r="L302" s="256" t="s">
        <v>30</v>
      </c>
      <c r="M302" s="44" t="s">
        <v>259</v>
      </c>
      <c r="N302" s="34"/>
      <c r="O302" s="34"/>
      <c r="P302" s="34"/>
      <c r="Q302" s="33"/>
      <c r="R302" s="275"/>
      <c r="S302" s="55"/>
      <c r="T302" s="55"/>
      <c r="U302" s="33"/>
      <c r="V302" s="138"/>
    </row>
    <row r="303" spans="1:22" ht="15.6" customHeight="1">
      <c r="A303" s="217">
        <f t="shared" si="22"/>
        <v>4</v>
      </c>
      <c r="B303" s="254" t="s">
        <v>30</v>
      </c>
      <c r="C303" s="34" t="s">
        <v>260</v>
      </c>
      <c r="D303" s="34"/>
      <c r="E303" s="34"/>
      <c r="F303" s="275"/>
      <c r="G303" s="275"/>
      <c r="H303" s="276"/>
      <c r="I303" s="276"/>
      <c r="J303" s="275"/>
      <c r="K303" s="275"/>
      <c r="L303" s="256" t="s">
        <v>30</v>
      </c>
      <c r="M303" s="34" t="s">
        <v>261</v>
      </c>
      <c r="N303" s="34"/>
      <c r="O303" s="34"/>
      <c r="P303" s="34"/>
      <c r="Q303" s="33"/>
      <c r="R303" s="33"/>
      <c r="S303" s="55"/>
      <c r="T303" s="55"/>
      <c r="U303" s="33"/>
      <c r="V303" s="138"/>
    </row>
    <row r="304" spans="1:22" ht="15.6" customHeight="1">
      <c r="A304" s="217">
        <f t="shared" si="22"/>
        <v>5</v>
      </c>
      <c r="B304" s="254" t="s">
        <v>30</v>
      </c>
      <c r="C304" s="34" t="s">
        <v>262</v>
      </c>
      <c r="D304" s="34"/>
      <c r="E304" s="34"/>
      <c r="F304" s="275"/>
      <c r="G304" s="275"/>
      <c r="H304" s="276"/>
      <c r="I304" s="276"/>
      <c r="J304" s="275"/>
      <c r="K304" s="275"/>
      <c r="L304" s="34"/>
      <c r="M304" s="34"/>
      <c r="N304" s="34"/>
      <c r="O304" s="34"/>
      <c r="P304" s="34"/>
      <c r="Q304" s="33"/>
      <c r="R304" s="33"/>
      <c r="S304" s="55"/>
      <c r="T304" s="55"/>
      <c r="U304" s="33"/>
      <c r="V304" s="138"/>
    </row>
    <row r="305" spans="1:22" ht="15.6" customHeight="1">
      <c r="A305" s="217">
        <f t="shared" si="22"/>
        <v>6</v>
      </c>
      <c r="B305" s="34"/>
      <c r="C305" s="34"/>
      <c r="D305" s="34"/>
      <c r="E305" s="34"/>
      <c r="F305" s="270"/>
      <c r="G305" s="270"/>
      <c r="H305" s="270"/>
      <c r="I305" s="270"/>
      <c r="J305" s="270"/>
      <c r="K305" s="270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5"/>
    </row>
    <row r="306" spans="1:22" ht="15.6" customHeight="1">
      <c r="A306" s="217">
        <f t="shared" si="22"/>
        <v>7</v>
      </c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5"/>
    </row>
    <row r="307" spans="1:22" ht="15.6" customHeight="1">
      <c r="A307" s="217">
        <f t="shared" si="22"/>
        <v>8</v>
      </c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5"/>
    </row>
    <row r="308" spans="1:22" ht="15.6" customHeight="1">
      <c r="A308" s="217">
        <f t="shared" si="22"/>
        <v>9</v>
      </c>
      <c r="B308" s="267" t="s">
        <v>263</v>
      </c>
      <c r="C308" s="267"/>
      <c r="D308" s="267"/>
      <c r="E308" s="267"/>
      <c r="F308" s="267"/>
      <c r="G308" s="266" t="s">
        <v>578</v>
      </c>
      <c r="H308" s="267"/>
      <c r="I308" s="267"/>
      <c r="J308" s="267"/>
      <c r="K308" s="537"/>
      <c r="L308" s="278"/>
      <c r="M308" s="267"/>
      <c r="N308" s="266" t="s">
        <v>579</v>
      </c>
      <c r="O308" s="267"/>
      <c r="P308" s="267"/>
      <c r="Q308" s="267"/>
      <c r="R308" s="279"/>
      <c r="S308" s="280" t="s">
        <v>44</v>
      </c>
      <c r="T308" s="281"/>
      <c r="U308" s="267"/>
      <c r="V308" s="269"/>
    </row>
    <row r="309" spans="1:22" ht="15.6" customHeight="1">
      <c r="A309" s="217">
        <f t="shared" ref="A309:A324" si="23">1+A308</f>
        <v>10</v>
      </c>
      <c r="B309" s="101"/>
      <c r="C309" s="101"/>
      <c r="D309" s="101"/>
      <c r="E309" s="101"/>
      <c r="F309" s="101"/>
      <c r="G309" s="102" t="s">
        <v>264</v>
      </c>
      <c r="H309" s="101"/>
      <c r="I309" s="101"/>
      <c r="J309" s="101"/>
      <c r="K309" s="101"/>
      <c r="L309" s="243"/>
      <c r="M309" s="101"/>
      <c r="N309" s="101" t="s">
        <v>2</v>
      </c>
      <c r="O309" s="101"/>
      <c r="P309" s="101"/>
      <c r="Q309" s="101"/>
      <c r="R309" s="101"/>
      <c r="S309" s="282"/>
      <c r="T309" s="101"/>
      <c r="U309" s="101"/>
      <c r="V309" s="103"/>
    </row>
    <row r="310" spans="1:22" ht="15.6" customHeight="1">
      <c r="A310" s="217">
        <f t="shared" si="23"/>
        <v>11</v>
      </c>
      <c r="B310" s="34" t="s">
        <v>265</v>
      </c>
      <c r="C310" s="34"/>
      <c r="D310" s="34"/>
      <c r="E310" s="283" t="s">
        <v>266</v>
      </c>
      <c r="F310" s="33"/>
      <c r="G310" s="33"/>
      <c r="H310" s="33"/>
      <c r="I310" s="33"/>
      <c r="J310" s="33"/>
      <c r="K310" s="33"/>
      <c r="L310" s="33"/>
      <c r="M310" s="34"/>
      <c r="N310" s="34"/>
      <c r="O310" s="283" t="s">
        <v>262</v>
      </c>
      <c r="P310" s="33"/>
      <c r="Q310" s="33"/>
      <c r="R310" s="33"/>
      <c r="S310" s="33"/>
      <c r="T310" s="33"/>
      <c r="U310" s="33"/>
      <c r="V310" s="138"/>
    </row>
    <row r="311" spans="1:22" ht="15.6" customHeight="1">
      <c r="A311" s="217">
        <f t="shared" si="23"/>
        <v>12</v>
      </c>
      <c r="B311" s="34" t="s">
        <v>267</v>
      </c>
      <c r="C311" s="34"/>
      <c r="D311" s="34"/>
      <c r="E311" s="32" t="s">
        <v>268</v>
      </c>
      <c r="F311" s="34"/>
      <c r="G311" s="32" t="s">
        <v>269</v>
      </c>
      <c r="H311" s="32" t="s">
        <v>270</v>
      </c>
      <c r="I311" s="34"/>
      <c r="J311" s="34"/>
      <c r="K311" s="72" t="s">
        <v>44</v>
      </c>
      <c r="L311" s="284"/>
      <c r="M311" s="34" t="s">
        <v>267</v>
      </c>
      <c r="N311" s="34"/>
      <c r="O311" s="32" t="s">
        <v>268</v>
      </c>
      <c r="P311" s="34"/>
      <c r="Q311" s="32" t="s">
        <v>269</v>
      </c>
      <c r="R311" s="32" t="s">
        <v>270</v>
      </c>
      <c r="S311" s="34"/>
      <c r="T311" s="34"/>
      <c r="U311" s="72" t="s">
        <v>44</v>
      </c>
      <c r="V311" s="35"/>
    </row>
    <row r="312" spans="1:22" ht="15.6" customHeight="1">
      <c r="A312" s="217">
        <f t="shared" si="23"/>
        <v>13</v>
      </c>
      <c r="B312" s="34" t="s">
        <v>271</v>
      </c>
      <c r="C312" s="34"/>
      <c r="D312" s="34"/>
      <c r="E312" s="34" t="s">
        <v>272</v>
      </c>
      <c r="F312" s="34"/>
      <c r="G312" s="285" t="s">
        <v>273</v>
      </c>
      <c r="H312" s="32" t="s">
        <v>270</v>
      </c>
      <c r="I312" s="34"/>
      <c r="J312" s="34"/>
      <c r="K312" s="72" t="s">
        <v>44</v>
      </c>
      <c r="L312" s="284"/>
      <c r="M312" s="34" t="s">
        <v>271</v>
      </c>
      <c r="N312" s="34"/>
      <c r="O312" s="34" t="s">
        <v>272</v>
      </c>
      <c r="P312" s="34"/>
      <c r="Q312" s="285" t="s">
        <v>273</v>
      </c>
      <c r="R312" s="32" t="s">
        <v>270</v>
      </c>
      <c r="S312" s="34"/>
      <c r="T312" s="34"/>
      <c r="U312" s="72" t="s">
        <v>44</v>
      </c>
      <c r="V312" s="35"/>
    </row>
    <row r="313" spans="1:22" ht="15.6" customHeight="1">
      <c r="A313" s="217">
        <f t="shared" si="23"/>
        <v>14</v>
      </c>
      <c r="B313" s="34" t="s">
        <v>274</v>
      </c>
      <c r="C313" s="34"/>
      <c r="D313" s="34"/>
      <c r="E313" s="32" t="s">
        <v>268</v>
      </c>
      <c r="F313" s="34"/>
      <c r="G313" s="32" t="s">
        <v>269</v>
      </c>
      <c r="H313" s="32" t="s">
        <v>270</v>
      </c>
      <c r="I313" s="34"/>
      <c r="J313" s="34"/>
      <c r="K313" s="72" t="s">
        <v>44</v>
      </c>
      <c r="L313" s="284"/>
      <c r="M313" s="34" t="s">
        <v>274</v>
      </c>
      <c r="N313" s="34"/>
      <c r="O313" s="32" t="s">
        <v>268</v>
      </c>
      <c r="P313" s="34"/>
      <c r="Q313" s="44" t="s">
        <v>269</v>
      </c>
      <c r="R313" s="32" t="s">
        <v>270</v>
      </c>
      <c r="S313" s="34"/>
      <c r="T313" s="34"/>
      <c r="U313" s="72" t="s">
        <v>44</v>
      </c>
      <c r="V313" s="35"/>
    </row>
    <row r="314" spans="1:22" ht="15.6" customHeight="1">
      <c r="A314" s="217">
        <f t="shared" si="23"/>
        <v>15</v>
      </c>
      <c r="B314" s="32" t="s">
        <v>271</v>
      </c>
      <c r="C314" s="32"/>
      <c r="D314" s="34"/>
      <c r="E314" s="34" t="s">
        <v>272</v>
      </c>
      <c r="F314" s="34"/>
      <c r="G314" s="285" t="s">
        <v>273</v>
      </c>
      <c r="H314" s="32" t="s">
        <v>270</v>
      </c>
      <c r="I314" s="34"/>
      <c r="J314" s="34"/>
      <c r="K314" s="72" t="s">
        <v>44</v>
      </c>
      <c r="L314" s="284"/>
      <c r="M314" s="32" t="s">
        <v>271</v>
      </c>
      <c r="N314" s="34"/>
      <c r="O314" s="34" t="s">
        <v>272</v>
      </c>
      <c r="P314" s="34"/>
      <c r="Q314" s="285" t="s">
        <v>273</v>
      </c>
      <c r="R314" s="32" t="s">
        <v>270</v>
      </c>
      <c r="S314" s="34"/>
      <c r="T314" s="34"/>
      <c r="U314" s="72" t="s">
        <v>44</v>
      </c>
      <c r="V314" s="35"/>
    </row>
    <row r="315" spans="1:22" ht="15.6" customHeight="1">
      <c r="A315" s="217">
        <f t="shared" si="23"/>
        <v>16</v>
      </c>
      <c r="B315" s="102"/>
      <c r="C315" s="102"/>
      <c r="D315" s="101"/>
      <c r="E315" s="101"/>
      <c r="F315" s="101"/>
      <c r="G315" s="102"/>
      <c r="H315" s="101"/>
      <c r="I315" s="101"/>
      <c r="J315" s="101"/>
      <c r="K315" s="282"/>
      <c r="L315" s="101"/>
      <c r="M315" s="102"/>
      <c r="N315" s="101"/>
      <c r="O315" s="101"/>
      <c r="P315" s="101"/>
      <c r="Q315" s="102"/>
      <c r="R315" s="101"/>
      <c r="S315" s="101"/>
      <c r="T315" s="101"/>
      <c r="U315" s="282"/>
      <c r="V315" s="103"/>
    </row>
    <row r="316" spans="1:22" ht="15.6" customHeight="1">
      <c r="A316" s="217">
        <f t="shared" si="23"/>
        <v>17</v>
      </c>
      <c r="B316" s="32" t="s">
        <v>275</v>
      </c>
      <c r="C316" s="32"/>
      <c r="D316" s="34"/>
      <c r="E316" s="33"/>
      <c r="F316" s="33"/>
      <c r="G316" s="283" t="s">
        <v>276</v>
      </c>
      <c r="H316" s="33"/>
      <c r="I316" s="33"/>
      <c r="J316" s="33"/>
      <c r="K316" s="34"/>
      <c r="L316" s="34"/>
      <c r="M316" s="34"/>
      <c r="N316" s="34"/>
      <c r="O316" s="283" t="s">
        <v>277</v>
      </c>
      <c r="P316" s="33"/>
      <c r="Q316" s="33"/>
      <c r="R316" s="33"/>
      <c r="S316" s="33"/>
      <c r="T316" s="33"/>
      <c r="U316" s="33"/>
      <c r="V316" s="138"/>
    </row>
    <row r="317" spans="1:22" ht="15.6" customHeight="1">
      <c r="A317" s="217">
        <f t="shared" si="23"/>
        <v>18</v>
      </c>
      <c r="B317" s="34" t="s">
        <v>809</v>
      </c>
      <c r="C317" s="34"/>
      <c r="D317" s="34"/>
      <c r="E317" s="253" t="s">
        <v>268</v>
      </c>
      <c r="F317" s="286"/>
      <c r="G317" s="32" t="s">
        <v>269</v>
      </c>
      <c r="H317" s="32" t="s">
        <v>270</v>
      </c>
      <c r="I317" s="34"/>
      <c r="J317" s="270"/>
      <c r="K317" s="287" t="s">
        <v>44</v>
      </c>
      <c r="L317" s="288"/>
      <c r="M317" s="34" t="s">
        <v>809</v>
      </c>
      <c r="N317" s="34"/>
      <c r="O317" s="32" t="s">
        <v>268</v>
      </c>
      <c r="P317" s="34"/>
      <c r="Q317" s="32" t="s">
        <v>269</v>
      </c>
      <c r="R317" s="32" t="s">
        <v>270</v>
      </c>
      <c r="S317" s="34"/>
      <c r="T317" s="34"/>
      <c r="U317" s="72" t="s">
        <v>44</v>
      </c>
      <c r="V317" s="35"/>
    </row>
    <row r="318" spans="1:22" ht="15.6" customHeight="1">
      <c r="A318" s="217">
        <f t="shared" si="23"/>
        <v>19</v>
      </c>
      <c r="B318" s="34" t="s">
        <v>271</v>
      </c>
      <c r="C318" s="34"/>
      <c r="D318" s="34"/>
      <c r="E318" s="34" t="s">
        <v>272</v>
      </c>
      <c r="F318" s="270"/>
      <c r="G318" s="285" t="s">
        <v>273</v>
      </c>
      <c r="H318" s="32" t="s">
        <v>270</v>
      </c>
      <c r="I318" s="34"/>
      <c r="J318" s="270"/>
      <c r="K318" s="287" t="s">
        <v>44</v>
      </c>
      <c r="L318" s="288"/>
      <c r="M318" s="34" t="s">
        <v>271</v>
      </c>
      <c r="N318" s="34"/>
      <c r="O318" s="34" t="s">
        <v>272</v>
      </c>
      <c r="P318" s="34"/>
      <c r="Q318" s="285" t="s">
        <v>273</v>
      </c>
      <c r="R318" s="32" t="s">
        <v>270</v>
      </c>
      <c r="S318" s="34"/>
      <c r="T318" s="34"/>
      <c r="U318" s="72" t="s">
        <v>44</v>
      </c>
      <c r="V318" s="35"/>
    </row>
    <row r="319" spans="1:22" ht="15.6" customHeight="1">
      <c r="A319" s="217">
        <f t="shared" si="23"/>
        <v>20</v>
      </c>
      <c r="B319" s="34" t="s">
        <v>274</v>
      </c>
      <c r="C319" s="34"/>
      <c r="D319" s="34"/>
      <c r="E319" s="32" t="s">
        <v>268</v>
      </c>
      <c r="F319" s="289"/>
      <c r="G319" s="32" t="s">
        <v>269</v>
      </c>
      <c r="H319" s="32" t="s">
        <v>270</v>
      </c>
      <c r="I319" s="34"/>
      <c r="J319" s="289"/>
      <c r="K319" s="287" t="s">
        <v>44</v>
      </c>
      <c r="L319" s="288"/>
      <c r="M319" s="34" t="s">
        <v>810</v>
      </c>
      <c r="N319" s="34"/>
      <c r="O319" s="32" t="s">
        <v>268</v>
      </c>
      <c r="P319" s="34"/>
      <c r="Q319" s="32" t="s">
        <v>269</v>
      </c>
      <c r="R319" s="32" t="s">
        <v>270</v>
      </c>
      <c r="S319" s="34"/>
      <c r="T319" s="34"/>
      <c r="U319" s="72" t="s">
        <v>44</v>
      </c>
      <c r="V319" s="35"/>
    </row>
    <row r="320" spans="1:22" ht="15.6" customHeight="1">
      <c r="A320" s="217">
        <f t="shared" si="23"/>
        <v>21</v>
      </c>
      <c r="B320" s="32" t="s">
        <v>271</v>
      </c>
      <c r="C320" s="32"/>
      <c r="D320" s="34"/>
      <c r="E320" s="34" t="s">
        <v>272</v>
      </c>
      <c r="F320" s="270"/>
      <c r="G320" s="285" t="s">
        <v>273</v>
      </c>
      <c r="H320" s="32" t="s">
        <v>270</v>
      </c>
      <c r="I320" s="34"/>
      <c r="J320" s="270"/>
      <c r="K320" s="287" t="s">
        <v>44</v>
      </c>
      <c r="L320" s="288"/>
      <c r="M320" s="32" t="s">
        <v>271</v>
      </c>
      <c r="N320" s="34"/>
      <c r="O320" s="34" t="s">
        <v>272</v>
      </c>
      <c r="P320" s="34"/>
      <c r="Q320" s="285" t="s">
        <v>273</v>
      </c>
      <c r="R320" s="32" t="s">
        <v>270</v>
      </c>
      <c r="S320" s="34"/>
      <c r="T320" s="34"/>
      <c r="U320" s="72" t="s">
        <v>44</v>
      </c>
      <c r="V320" s="35"/>
    </row>
    <row r="321" spans="1:22" ht="15.6" customHeight="1">
      <c r="A321" s="217">
        <f t="shared" si="23"/>
        <v>22</v>
      </c>
      <c r="B321" s="102"/>
      <c r="C321" s="102"/>
      <c r="D321" s="101"/>
      <c r="E321" s="101"/>
      <c r="F321" s="101"/>
      <c r="G321" s="102"/>
      <c r="H321" s="101"/>
      <c r="I321" s="101"/>
      <c r="J321" s="101"/>
      <c r="K321" s="282"/>
      <c r="L321" s="101"/>
      <c r="M321" s="102"/>
      <c r="N321" s="101"/>
      <c r="O321" s="101"/>
      <c r="P321" s="101"/>
      <c r="Q321" s="102"/>
      <c r="R321" s="101"/>
      <c r="S321" s="101"/>
      <c r="T321" s="101"/>
      <c r="U321" s="282"/>
      <c r="V321" s="103"/>
    </row>
    <row r="322" spans="1:22" ht="15.6" customHeight="1">
      <c r="A322" s="217">
        <f t="shared" si="23"/>
        <v>23</v>
      </c>
      <c r="B322" s="34" t="s">
        <v>278</v>
      </c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5"/>
    </row>
    <row r="323" spans="1:22" ht="15.6" customHeight="1">
      <c r="A323" s="217">
        <f t="shared" si="23"/>
        <v>24</v>
      </c>
      <c r="B323" s="34" t="s">
        <v>279</v>
      </c>
      <c r="C323" s="34"/>
      <c r="D323" s="34"/>
      <c r="E323" s="270"/>
      <c r="F323" s="34"/>
      <c r="G323" s="34"/>
      <c r="H323" s="32" t="s">
        <v>280</v>
      </c>
      <c r="I323" s="34"/>
      <c r="J323" s="270"/>
      <c r="K323" s="33" t="s">
        <v>281</v>
      </c>
      <c r="L323" s="33"/>
      <c r="M323" s="270"/>
      <c r="N323" s="285" t="s">
        <v>273</v>
      </c>
      <c r="O323" s="44" t="s">
        <v>282</v>
      </c>
      <c r="P323" s="34"/>
      <c r="Q323" s="290"/>
      <c r="R323" s="33" t="s">
        <v>281</v>
      </c>
      <c r="S323" s="33"/>
      <c r="T323" s="270"/>
      <c r="U323" s="285" t="s">
        <v>273</v>
      </c>
      <c r="V323" s="35"/>
    </row>
    <row r="324" spans="1:22" ht="15.6" customHeight="1">
      <c r="A324" s="217">
        <f t="shared" si="23"/>
        <v>25</v>
      </c>
      <c r="B324" s="101"/>
      <c r="C324" s="101"/>
      <c r="D324" s="101"/>
      <c r="E324" s="101"/>
      <c r="F324" s="101"/>
      <c r="G324" s="101"/>
      <c r="H324" s="102"/>
      <c r="I324" s="101"/>
      <c r="J324" s="101"/>
      <c r="K324" s="291"/>
      <c r="L324" s="85"/>
      <c r="M324" s="101"/>
      <c r="N324" s="102"/>
      <c r="O324" s="257"/>
      <c r="P324" s="101"/>
      <c r="Q324" s="101"/>
      <c r="R324" s="291"/>
      <c r="S324" s="85"/>
      <c r="T324" s="101"/>
      <c r="U324" s="102"/>
      <c r="V324" s="103"/>
    </row>
    <row r="325" spans="1:22" ht="15.6" customHeight="1">
      <c r="A325" s="217">
        <f>1+A324</f>
        <v>26</v>
      </c>
      <c r="B325" s="32" t="s">
        <v>283</v>
      </c>
      <c r="C325" s="32"/>
      <c r="D325" s="34"/>
      <c r="E325" s="34" t="s">
        <v>284</v>
      </c>
      <c r="F325" s="34"/>
      <c r="G325" s="34"/>
      <c r="H325" s="34"/>
      <c r="I325" s="44" t="s">
        <v>269</v>
      </c>
      <c r="J325" s="34"/>
      <c r="K325" s="34"/>
      <c r="L325" s="34"/>
      <c r="M325" s="72" t="s">
        <v>44</v>
      </c>
      <c r="N325" s="34"/>
      <c r="O325" s="34" t="s">
        <v>269</v>
      </c>
      <c r="P325" s="33"/>
      <c r="Q325" s="33" t="s">
        <v>285</v>
      </c>
      <c r="R325" s="34"/>
      <c r="S325" s="34"/>
      <c r="T325" s="34" t="s">
        <v>286</v>
      </c>
      <c r="U325" s="34"/>
      <c r="V325" s="35"/>
    </row>
    <row r="326" spans="1:22" ht="15.6" customHeight="1">
      <c r="A326" s="217">
        <f>1+A325</f>
        <v>27</v>
      </c>
      <c r="B326" s="34"/>
      <c r="C326" s="34"/>
      <c r="D326" s="34"/>
      <c r="E326" s="34" t="s">
        <v>287</v>
      </c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5"/>
    </row>
    <row r="327" spans="1:22" ht="15.6" customHeight="1">
      <c r="A327" s="217">
        <f>1+A326</f>
        <v>28</v>
      </c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3"/>
    </row>
    <row r="328" spans="1:22" ht="15.6" customHeight="1">
      <c r="A328" s="217">
        <f>1+A327</f>
        <v>29</v>
      </c>
      <c r="B328" s="32"/>
      <c r="C328" s="292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5"/>
    </row>
    <row r="329" spans="1:22" ht="15.6" customHeight="1">
      <c r="A329" s="217">
        <f t="shared" ref="A329:A337" si="24">1+A328</f>
        <v>30</v>
      </c>
      <c r="B329" s="34"/>
      <c r="C329" s="34"/>
      <c r="D329" s="34"/>
      <c r="E329" s="32"/>
      <c r="F329" s="34"/>
      <c r="G329" s="34"/>
      <c r="H329" s="32"/>
      <c r="I329" s="34"/>
      <c r="J329" s="55"/>
      <c r="K329" s="293"/>
      <c r="L329" s="33"/>
      <c r="M329" s="34"/>
      <c r="N329" s="34"/>
      <c r="O329" s="32"/>
      <c r="P329" s="34"/>
      <c r="Q329" s="34"/>
      <c r="R329" s="32"/>
      <c r="S329" s="34"/>
      <c r="T329" s="55"/>
      <c r="U329" s="293"/>
      <c r="V329" s="138"/>
    </row>
    <row r="330" spans="1:22" ht="15.6" customHeight="1">
      <c r="A330" s="217">
        <f t="shared" si="24"/>
        <v>31</v>
      </c>
      <c r="B330" s="34"/>
      <c r="C330" s="34"/>
      <c r="D330" s="34"/>
      <c r="E330" s="32"/>
      <c r="F330" s="34"/>
      <c r="G330" s="34"/>
      <c r="H330" s="32"/>
      <c r="I330" s="34"/>
      <c r="J330" s="55"/>
      <c r="K330" s="293"/>
      <c r="L330" s="33"/>
      <c r="M330" s="34"/>
      <c r="N330" s="34"/>
      <c r="O330" s="32"/>
      <c r="P330" s="34"/>
      <c r="Q330" s="34"/>
      <c r="R330" s="32"/>
      <c r="S330" s="34"/>
      <c r="T330" s="55"/>
      <c r="U330" s="55"/>
      <c r="V330" s="49"/>
    </row>
    <row r="331" spans="1:22" ht="15.6" customHeight="1">
      <c r="A331" s="217">
        <f t="shared" si="24"/>
        <v>32</v>
      </c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3"/>
    </row>
    <row r="332" spans="1:22" ht="15.6" customHeight="1">
      <c r="A332" s="217">
        <f t="shared" si="24"/>
        <v>33</v>
      </c>
      <c r="B332" s="294" t="s">
        <v>252</v>
      </c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3"/>
    </row>
    <row r="333" spans="1:22" ht="15.6" customHeight="1">
      <c r="A333" s="217">
        <f t="shared" si="24"/>
        <v>34</v>
      </c>
      <c r="B333" s="294"/>
      <c r="C333" s="245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3"/>
    </row>
    <row r="334" spans="1:22" ht="15.6" customHeight="1">
      <c r="A334" s="217">
        <f t="shared" si="24"/>
        <v>35</v>
      </c>
      <c r="B334" s="294"/>
      <c r="C334" s="245"/>
      <c r="D334" s="272"/>
      <c r="E334" s="272"/>
      <c r="F334" s="295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3"/>
    </row>
    <row r="335" spans="1:22" ht="15.6" customHeight="1">
      <c r="A335" s="217">
        <f t="shared" si="24"/>
        <v>36</v>
      </c>
      <c r="B335" s="294"/>
      <c r="C335" s="245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73"/>
    </row>
    <row r="336" spans="1:22" ht="15.6" customHeight="1">
      <c r="A336" s="217">
        <f t="shared" si="24"/>
        <v>37</v>
      </c>
      <c r="B336" s="294"/>
      <c r="C336" s="245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3"/>
    </row>
    <row r="337" spans="1:22" ht="15.6" customHeight="1">
      <c r="A337" s="217">
        <f t="shared" si="24"/>
        <v>38</v>
      </c>
      <c r="B337" s="294"/>
      <c r="C337" s="245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3"/>
    </row>
    <row r="338" spans="1:22" ht="15.6" customHeight="1">
      <c r="A338" s="217">
        <f t="shared" ref="A338:A353" si="25">1+A337</f>
        <v>39</v>
      </c>
      <c r="B338" s="294"/>
      <c r="C338" s="245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3"/>
    </row>
    <row r="339" spans="1:22" ht="15.6" customHeight="1">
      <c r="A339" s="217">
        <f t="shared" si="25"/>
        <v>40</v>
      </c>
      <c r="B339" s="294"/>
      <c r="C339" s="245"/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272"/>
      <c r="T339" s="272"/>
      <c r="U339" s="272"/>
      <c r="V339" s="273"/>
    </row>
    <row r="340" spans="1:22" ht="15.6" customHeight="1">
      <c r="A340" s="217">
        <f t="shared" si="25"/>
        <v>41</v>
      </c>
      <c r="B340" s="294"/>
      <c r="C340" s="245"/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272"/>
      <c r="T340" s="272"/>
      <c r="U340" s="272"/>
      <c r="V340" s="273"/>
    </row>
    <row r="341" spans="1:22" ht="15.6" customHeight="1">
      <c r="A341" s="217">
        <f t="shared" si="25"/>
        <v>42</v>
      </c>
      <c r="B341" s="294"/>
      <c r="C341" s="245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3"/>
    </row>
    <row r="342" spans="1:22" ht="15.6" customHeight="1">
      <c r="A342" s="217">
        <f t="shared" si="25"/>
        <v>43</v>
      </c>
      <c r="B342" s="294"/>
      <c r="C342" s="245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3"/>
    </row>
    <row r="343" spans="1:22" ht="15.6" customHeight="1">
      <c r="A343" s="217">
        <f t="shared" si="25"/>
        <v>44</v>
      </c>
      <c r="B343" s="294"/>
      <c r="C343" s="245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3"/>
    </row>
    <row r="344" spans="1:22" ht="15.6" customHeight="1">
      <c r="A344" s="217">
        <f t="shared" si="25"/>
        <v>45</v>
      </c>
      <c r="B344" s="294"/>
      <c r="C344" s="245"/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272"/>
      <c r="T344" s="272"/>
      <c r="U344" s="272"/>
      <c r="V344" s="273"/>
    </row>
    <row r="345" spans="1:22" ht="15.6" customHeight="1">
      <c r="A345" s="217">
        <f t="shared" si="25"/>
        <v>46</v>
      </c>
      <c r="B345" s="294"/>
      <c r="C345" s="245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272"/>
      <c r="T345" s="272"/>
      <c r="U345" s="272"/>
      <c r="V345" s="273"/>
    </row>
    <row r="346" spans="1:22" ht="15.6" customHeight="1">
      <c r="A346" s="217">
        <f t="shared" si="25"/>
        <v>47</v>
      </c>
      <c r="B346" s="294"/>
      <c r="C346" s="245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3"/>
    </row>
    <row r="347" spans="1:22" ht="15.6" customHeight="1">
      <c r="A347" s="217">
        <f t="shared" si="25"/>
        <v>48</v>
      </c>
      <c r="B347" s="294"/>
      <c r="C347" s="245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73"/>
    </row>
    <row r="348" spans="1:22" ht="15.6" customHeight="1">
      <c r="A348" s="217">
        <f t="shared" si="25"/>
        <v>49</v>
      </c>
      <c r="B348" s="294"/>
      <c r="C348" s="245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73"/>
    </row>
    <row r="349" spans="1:22" ht="15.6" customHeight="1">
      <c r="A349" s="217">
        <f t="shared" si="25"/>
        <v>50</v>
      </c>
      <c r="B349" s="294"/>
      <c r="C349" s="245"/>
      <c r="D349" s="272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  <c r="Q349" s="272"/>
      <c r="R349" s="272"/>
      <c r="S349" s="272"/>
      <c r="T349" s="272"/>
      <c r="U349" s="272"/>
      <c r="V349" s="273"/>
    </row>
    <row r="350" spans="1:22" ht="15.6" customHeight="1">
      <c r="A350" s="217">
        <f t="shared" si="25"/>
        <v>51</v>
      </c>
      <c r="B350" s="294"/>
      <c r="C350" s="245"/>
      <c r="D350" s="272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  <c r="Q350" s="272"/>
      <c r="R350" s="272"/>
      <c r="S350" s="272"/>
      <c r="T350" s="272"/>
      <c r="U350" s="272"/>
      <c r="V350" s="273"/>
    </row>
    <row r="351" spans="1:22" ht="15.6" customHeight="1">
      <c r="A351" s="217">
        <f t="shared" si="25"/>
        <v>52</v>
      </c>
      <c r="B351" s="294"/>
      <c r="C351" s="245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73"/>
    </row>
    <row r="352" spans="1:22" ht="15.6" customHeight="1">
      <c r="A352" s="217">
        <f t="shared" si="25"/>
        <v>53</v>
      </c>
      <c r="B352" s="294"/>
      <c r="C352" s="245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3"/>
    </row>
    <row r="353" spans="1:22" ht="15.6" customHeight="1">
      <c r="A353" s="217">
        <f t="shared" si="25"/>
        <v>54</v>
      </c>
      <c r="B353" s="294"/>
      <c r="C353" s="245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3"/>
    </row>
    <row r="354" spans="1:22" ht="15.6" customHeight="1">
      <c r="A354" s="217">
        <f>1+A353</f>
        <v>55</v>
      </c>
      <c r="B354" s="294"/>
      <c r="C354" s="245"/>
      <c r="D354" s="272"/>
      <c r="E354" s="272"/>
      <c r="F354" s="272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  <c r="Q354" s="272"/>
      <c r="R354" s="272"/>
      <c r="S354" s="272"/>
      <c r="T354" s="272"/>
      <c r="U354" s="272"/>
      <c r="V354" s="273"/>
    </row>
    <row r="355" spans="1:22" ht="15.6" customHeight="1">
      <c r="A355" s="217">
        <f>1+A354</f>
        <v>56</v>
      </c>
      <c r="B355" s="294"/>
      <c r="C355" s="245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  <c r="R355" s="272"/>
      <c r="S355" s="272"/>
      <c r="T355" s="272"/>
      <c r="U355" s="272"/>
      <c r="V355" s="273"/>
    </row>
    <row r="356" spans="1:22" ht="15.6" customHeight="1" thickBot="1">
      <c r="A356" s="248">
        <f>1+A355</f>
        <v>57</v>
      </c>
      <c r="B356" s="263"/>
      <c r="C356" s="263"/>
      <c r="D356" s="263"/>
      <c r="E356" s="263"/>
      <c r="F356" s="263"/>
      <c r="G356" s="263"/>
      <c r="H356" s="263"/>
      <c r="I356" s="263"/>
      <c r="J356" s="263"/>
      <c r="K356" s="263"/>
      <c r="L356" s="263"/>
      <c r="M356" s="263"/>
      <c r="N356" s="263"/>
      <c r="O356" s="263"/>
      <c r="P356" s="263"/>
      <c r="Q356" s="263"/>
      <c r="R356" s="263"/>
      <c r="S356" s="263"/>
      <c r="T356" s="263"/>
      <c r="U356" s="263"/>
      <c r="V356" s="264"/>
    </row>
    <row r="357" spans="1:22" s="21" customFormat="1" ht="15.6" customHeight="1" thickTop="1">
      <c r="A357" s="146" t="s">
        <v>82</v>
      </c>
      <c r="B357" s="147"/>
      <c r="C357" s="96">
        <f>1+C299</f>
        <v>6</v>
      </c>
      <c r="D357" s="55" t="s">
        <v>83</v>
      </c>
      <c r="E357" s="44">
        <f>E299</f>
        <v>14</v>
      </c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0"/>
    </row>
    <row r="358" spans="1:22" ht="15.6" customHeight="1">
      <c r="A358" s="217">
        <v>1</v>
      </c>
      <c r="B358" s="296" t="s">
        <v>898</v>
      </c>
      <c r="C358" s="297"/>
      <c r="D358" s="297"/>
      <c r="E358" s="297"/>
      <c r="F358" s="297"/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8"/>
    </row>
    <row r="359" spans="1:22" ht="15.6" customHeight="1">
      <c r="A359" s="217">
        <f>1+A358</f>
        <v>2</v>
      </c>
      <c r="B359" s="34" t="s">
        <v>289</v>
      </c>
      <c r="C359" s="34"/>
      <c r="D359" s="34"/>
      <c r="E359" s="34"/>
      <c r="F359" s="34"/>
      <c r="G359" s="34"/>
      <c r="H359" s="34"/>
      <c r="I359" s="34"/>
      <c r="J359" s="34"/>
      <c r="K359" s="299"/>
      <c r="L359" s="300"/>
      <c r="M359" s="578"/>
      <c r="N359" s="579"/>
      <c r="O359" s="578"/>
      <c r="P359" s="579"/>
      <c r="Q359" s="105"/>
      <c r="R359" s="101"/>
      <c r="S359" s="105"/>
      <c r="T359" s="101"/>
      <c r="U359" s="105"/>
      <c r="V359" s="103"/>
    </row>
    <row r="360" spans="1:22" ht="15.6" customHeight="1">
      <c r="A360" s="217">
        <f t="shared" ref="A360:A375" si="26">1+A359</f>
        <v>3</v>
      </c>
      <c r="B360" s="34" t="s">
        <v>62</v>
      </c>
      <c r="C360" s="34"/>
      <c r="D360" s="34"/>
      <c r="E360" s="34"/>
      <c r="F360" s="34"/>
      <c r="G360" s="34"/>
      <c r="H360" s="34"/>
      <c r="I360" s="34"/>
      <c r="J360" s="34"/>
      <c r="K360" s="541"/>
      <c r="L360" s="301"/>
      <c r="M360" s="101"/>
      <c r="N360" s="101"/>
      <c r="O360" s="105"/>
      <c r="P360" s="101"/>
      <c r="Q360" s="105"/>
      <c r="R360" s="101"/>
      <c r="S360" s="105"/>
      <c r="T360" s="101"/>
      <c r="U360" s="105"/>
      <c r="V360" s="103"/>
    </row>
    <row r="361" spans="1:22" ht="15.6" customHeight="1">
      <c r="A361" s="217">
        <f t="shared" si="26"/>
        <v>4</v>
      </c>
      <c r="B361" s="34" t="s">
        <v>134</v>
      </c>
      <c r="C361" s="34"/>
      <c r="D361" s="34"/>
      <c r="E361" s="34"/>
      <c r="F361" s="34"/>
      <c r="G361" s="34"/>
      <c r="H361" s="293"/>
      <c r="I361" s="33"/>
      <c r="J361" s="34"/>
      <c r="K361" s="541"/>
      <c r="L361" s="301"/>
      <c r="M361" s="101"/>
      <c r="N361" s="101"/>
      <c r="O361" s="105"/>
      <c r="P361" s="101"/>
      <c r="Q361" s="105"/>
      <c r="R361" s="101"/>
      <c r="S361" s="105"/>
      <c r="T361" s="101"/>
      <c r="U361" s="105"/>
      <c r="V361" s="103"/>
    </row>
    <row r="362" spans="1:22" ht="15.6" customHeight="1">
      <c r="A362" s="217">
        <f t="shared" si="26"/>
        <v>5</v>
      </c>
      <c r="B362" s="32" t="s">
        <v>135</v>
      </c>
      <c r="C362" s="32"/>
      <c r="D362" s="34"/>
      <c r="E362" s="34"/>
      <c r="F362" s="34"/>
      <c r="G362" s="34"/>
      <c r="H362" s="302"/>
      <c r="I362" s="33"/>
      <c r="J362" s="34"/>
      <c r="K362" s="542"/>
      <c r="L362" s="301"/>
      <c r="M362" s="101"/>
      <c r="N362" s="101"/>
      <c r="O362" s="105"/>
      <c r="P362" s="101"/>
      <c r="Q362" s="105"/>
      <c r="R362" s="101"/>
      <c r="S362" s="105"/>
      <c r="T362" s="101"/>
      <c r="U362" s="105"/>
      <c r="V362" s="103"/>
    </row>
    <row r="363" spans="1:22" ht="15.6" customHeight="1">
      <c r="A363" s="217">
        <f t="shared" si="26"/>
        <v>6</v>
      </c>
      <c r="B363" s="34" t="s">
        <v>290</v>
      </c>
      <c r="C363" s="34"/>
      <c r="D363" s="34"/>
      <c r="E363" s="34"/>
      <c r="F363" s="34"/>
      <c r="G363" s="34"/>
      <c r="H363" s="34"/>
      <c r="I363" s="34"/>
      <c r="J363" s="34"/>
      <c r="K363" s="541"/>
      <c r="L363" s="301"/>
      <c r="M363" s="101"/>
      <c r="N363" s="101"/>
      <c r="O363" s="105"/>
      <c r="P363" s="101"/>
      <c r="Q363" s="105"/>
      <c r="R363" s="101"/>
      <c r="S363" s="105"/>
      <c r="T363" s="101"/>
      <c r="U363" s="105"/>
      <c r="V363" s="103"/>
    </row>
    <row r="364" spans="1:22" ht="15.6" customHeight="1">
      <c r="A364" s="217">
        <f t="shared" si="26"/>
        <v>7</v>
      </c>
      <c r="B364" s="34" t="s">
        <v>291</v>
      </c>
      <c r="C364" s="34"/>
      <c r="D364" s="34"/>
      <c r="E364" s="34"/>
      <c r="F364" s="34"/>
      <c r="G364" s="34"/>
      <c r="H364" s="34"/>
      <c r="I364" s="34"/>
      <c r="J364" s="34"/>
      <c r="K364" s="541"/>
      <c r="L364" s="301"/>
      <c r="M364" s="179"/>
      <c r="N364" s="101"/>
      <c r="O364" s="105"/>
      <c r="P364" s="101"/>
      <c r="Q364" s="105"/>
      <c r="R364" s="101"/>
      <c r="S364" s="105"/>
      <c r="T364" s="101"/>
      <c r="U364" s="105"/>
      <c r="V364" s="103"/>
    </row>
    <row r="365" spans="1:22" ht="15.6" customHeight="1">
      <c r="A365" s="217">
        <f t="shared" si="26"/>
        <v>8</v>
      </c>
      <c r="B365" s="34" t="s">
        <v>292</v>
      </c>
      <c r="C365" s="34"/>
      <c r="D365" s="34"/>
      <c r="E365" s="34"/>
      <c r="F365" s="34"/>
      <c r="G365" s="34"/>
      <c r="H365" s="34"/>
      <c r="I365" s="34"/>
      <c r="J365" s="34"/>
      <c r="K365" s="541"/>
      <c r="L365" s="301"/>
      <c r="M365" s="101"/>
      <c r="N365" s="101"/>
      <c r="O365" s="105"/>
      <c r="P365" s="101"/>
      <c r="Q365" s="105"/>
      <c r="R365" s="101"/>
      <c r="S365" s="105"/>
      <c r="T365" s="101"/>
      <c r="U365" s="105"/>
      <c r="V365" s="103"/>
    </row>
    <row r="366" spans="1:22" ht="15" customHeight="1">
      <c r="A366" s="217">
        <f t="shared" si="26"/>
        <v>9</v>
      </c>
      <c r="B366" s="34" t="s">
        <v>293</v>
      </c>
      <c r="C366" s="34"/>
      <c r="D366" s="34"/>
      <c r="E366" s="34"/>
      <c r="F366" s="34"/>
      <c r="G366" s="34"/>
      <c r="H366" s="34"/>
      <c r="I366" s="34"/>
      <c r="J366" s="34"/>
      <c r="K366" s="541"/>
      <c r="L366" s="301"/>
      <c r="M366" s="101"/>
      <c r="N366" s="101"/>
      <c r="O366" s="105"/>
      <c r="P366" s="101"/>
      <c r="Q366" s="105"/>
      <c r="R366" s="101"/>
      <c r="S366" s="105"/>
      <c r="T366" s="101"/>
      <c r="U366" s="105"/>
      <c r="V366" s="103"/>
    </row>
    <row r="367" spans="1:22" ht="15.6" customHeight="1">
      <c r="A367" s="217">
        <f t="shared" si="26"/>
        <v>10</v>
      </c>
      <c r="B367" s="34" t="s">
        <v>294</v>
      </c>
      <c r="C367" s="34"/>
      <c r="D367" s="34"/>
      <c r="E367" s="34"/>
      <c r="F367" s="34"/>
      <c r="G367" s="34" t="s">
        <v>295</v>
      </c>
      <c r="H367" s="34"/>
      <c r="I367" s="34"/>
      <c r="J367" s="34"/>
      <c r="K367" s="539"/>
      <c r="L367" s="272"/>
      <c r="M367" s="272"/>
      <c r="N367" s="272"/>
      <c r="O367" s="101"/>
      <c r="P367" s="101"/>
      <c r="Q367" s="101"/>
      <c r="R367" s="101"/>
      <c r="S367" s="101"/>
      <c r="T367" s="101"/>
      <c r="U367" s="101"/>
      <c r="V367" s="103"/>
    </row>
    <row r="368" spans="1:22" ht="15.6" customHeight="1">
      <c r="A368" s="217">
        <f t="shared" si="26"/>
        <v>11</v>
      </c>
      <c r="B368" s="34" t="s">
        <v>296</v>
      </c>
      <c r="C368" s="34"/>
      <c r="D368" s="34"/>
      <c r="E368" s="34"/>
      <c r="F368" s="34"/>
      <c r="G368" s="34" t="s">
        <v>295</v>
      </c>
      <c r="H368" s="34"/>
      <c r="I368" s="34"/>
      <c r="J368" s="34"/>
      <c r="K368" s="540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3"/>
    </row>
    <row r="369" spans="1:22" ht="15.6" customHeight="1">
      <c r="A369" s="217">
        <f t="shared" si="26"/>
        <v>12</v>
      </c>
      <c r="B369" s="34" t="s">
        <v>297</v>
      </c>
      <c r="C369" s="34"/>
      <c r="D369" s="34"/>
      <c r="E369" s="34"/>
      <c r="F369" s="34"/>
      <c r="G369" s="34"/>
      <c r="H369" s="34"/>
      <c r="I369" s="34"/>
      <c r="J369" s="34"/>
      <c r="K369" s="541"/>
      <c r="L369" s="301"/>
      <c r="M369" s="179"/>
      <c r="N369" s="101"/>
      <c r="O369" s="105"/>
      <c r="P369" s="101"/>
      <c r="Q369" s="105"/>
      <c r="R369" s="101"/>
      <c r="S369" s="105"/>
      <c r="T369" s="101"/>
      <c r="U369" s="105"/>
      <c r="V369" s="103"/>
    </row>
    <row r="370" spans="1:22" ht="15.6" customHeight="1">
      <c r="A370" s="217">
        <f t="shared" si="26"/>
        <v>13</v>
      </c>
      <c r="B370" s="34" t="s">
        <v>298</v>
      </c>
      <c r="C370" s="34"/>
      <c r="D370" s="34"/>
      <c r="E370" s="34"/>
      <c r="F370" s="34"/>
      <c r="G370" s="34"/>
      <c r="H370" s="34"/>
      <c r="I370" s="34"/>
      <c r="J370" s="34"/>
      <c r="K370" s="541"/>
      <c r="L370" s="301"/>
      <c r="M370" s="179"/>
      <c r="N370" s="101"/>
      <c r="O370" s="105"/>
      <c r="P370" s="101"/>
      <c r="Q370" s="105"/>
      <c r="R370" s="101"/>
      <c r="S370" s="105"/>
      <c r="T370" s="101"/>
      <c r="U370" s="105"/>
      <c r="V370" s="103"/>
    </row>
    <row r="371" spans="1:22" ht="15.6" customHeight="1">
      <c r="A371" s="217">
        <f t="shared" si="26"/>
        <v>14</v>
      </c>
      <c r="B371" s="34" t="s">
        <v>299</v>
      </c>
      <c r="C371" s="34"/>
      <c r="D371" s="34"/>
      <c r="E371" s="34"/>
      <c r="F371" s="34"/>
      <c r="G371" s="34"/>
      <c r="H371" s="34"/>
      <c r="I371" s="34"/>
      <c r="J371" s="34"/>
      <c r="K371" s="541"/>
      <c r="L371" s="301"/>
      <c r="M371" s="179"/>
      <c r="N371" s="101"/>
      <c r="O371" s="105"/>
      <c r="P371" s="101"/>
      <c r="Q371" s="105"/>
      <c r="R371" s="101"/>
      <c r="S371" s="105"/>
      <c r="T371" s="101"/>
      <c r="U371" s="105"/>
      <c r="V371" s="103"/>
    </row>
    <row r="372" spans="1:22" ht="15.6" customHeight="1">
      <c r="A372" s="217">
        <f t="shared" si="26"/>
        <v>15</v>
      </c>
      <c r="B372" s="34" t="s">
        <v>300</v>
      </c>
      <c r="C372" s="34"/>
      <c r="D372" s="34"/>
      <c r="E372" s="34"/>
      <c r="F372" s="34"/>
      <c r="G372" s="34"/>
      <c r="H372" s="34"/>
      <c r="I372" s="34"/>
      <c r="J372" s="34"/>
      <c r="K372" s="541"/>
      <c r="L372" s="301"/>
      <c r="M372" s="179"/>
      <c r="N372" s="101"/>
      <c r="O372" s="105"/>
      <c r="P372" s="101"/>
      <c r="Q372" s="105"/>
      <c r="R372" s="101"/>
      <c r="S372" s="105"/>
      <c r="T372" s="101"/>
      <c r="U372" s="105"/>
      <c r="V372" s="103"/>
    </row>
    <row r="373" spans="1:22" ht="15.6" customHeight="1">
      <c r="A373" s="217">
        <f t="shared" si="26"/>
        <v>16</v>
      </c>
      <c r="B373" s="34" t="s">
        <v>301</v>
      </c>
      <c r="C373" s="34"/>
      <c r="D373" s="34"/>
      <c r="E373" s="34"/>
      <c r="F373" s="34"/>
      <c r="G373" s="34"/>
      <c r="H373" s="34"/>
      <c r="I373" s="34"/>
      <c r="J373" s="34"/>
      <c r="K373" s="541"/>
      <c r="L373" s="301"/>
      <c r="M373" s="179"/>
      <c r="N373" s="101"/>
      <c r="O373" s="105"/>
      <c r="P373" s="101"/>
      <c r="Q373" s="105"/>
      <c r="R373" s="101"/>
      <c r="S373" s="105"/>
      <c r="T373" s="101"/>
      <c r="U373" s="105"/>
      <c r="V373" s="103"/>
    </row>
    <row r="374" spans="1:22" ht="15.6" customHeight="1">
      <c r="A374" s="217">
        <f t="shared" si="26"/>
        <v>17</v>
      </c>
      <c r="B374" s="34" t="s">
        <v>302</v>
      </c>
      <c r="C374" s="34"/>
      <c r="D374" s="34"/>
      <c r="E374" s="34"/>
      <c r="F374" s="34"/>
      <c r="G374" s="34"/>
      <c r="H374" s="34"/>
      <c r="I374" s="34"/>
      <c r="J374" s="34"/>
      <c r="K374" s="542"/>
      <c r="L374" s="301"/>
      <c r="M374" s="179"/>
      <c r="N374" s="101"/>
      <c r="O374" s="105"/>
      <c r="P374" s="101"/>
      <c r="Q374" s="105"/>
      <c r="R374" s="101"/>
      <c r="S374" s="105"/>
      <c r="T374" s="101"/>
      <c r="U374" s="105"/>
      <c r="V374" s="103"/>
    </row>
    <row r="375" spans="1:22" ht="15.6" customHeight="1">
      <c r="A375" s="217">
        <f t="shared" si="26"/>
        <v>18</v>
      </c>
      <c r="B375" s="34" t="s">
        <v>303</v>
      </c>
      <c r="C375" s="34"/>
      <c r="D375" s="34"/>
      <c r="E375" s="34"/>
      <c r="F375" s="34"/>
      <c r="G375" s="34"/>
      <c r="H375" s="34"/>
      <c r="I375" s="34"/>
      <c r="J375" s="34"/>
      <c r="K375" s="543"/>
      <c r="L375" s="301"/>
      <c r="M375" s="179"/>
      <c r="N375" s="101"/>
      <c r="O375" s="105"/>
      <c r="P375" s="101"/>
      <c r="Q375" s="105"/>
      <c r="R375" s="101"/>
      <c r="S375" s="105"/>
      <c r="T375" s="101"/>
      <c r="U375" s="105"/>
      <c r="V375" s="103"/>
    </row>
    <row r="376" spans="1:22" ht="15.6" customHeight="1">
      <c r="A376" s="217">
        <f t="shared" ref="A376:A391" si="27">1+A375</f>
        <v>19</v>
      </c>
      <c r="B376" s="34" t="s">
        <v>304</v>
      </c>
      <c r="C376" s="34"/>
      <c r="D376" s="34"/>
      <c r="E376" s="34"/>
      <c r="F376" s="34"/>
      <c r="G376" s="34"/>
      <c r="H376" s="34"/>
      <c r="I376" s="34"/>
      <c r="J376" s="34"/>
      <c r="K376" s="541"/>
      <c r="L376" s="301"/>
      <c r="M376" s="179"/>
      <c r="N376" s="101"/>
      <c r="O376" s="105"/>
      <c r="P376" s="101"/>
      <c r="Q376" s="105"/>
      <c r="R376" s="101"/>
      <c r="S376" s="105"/>
      <c r="T376" s="101"/>
      <c r="U376" s="105"/>
      <c r="V376" s="103"/>
    </row>
    <row r="377" spans="1:22" ht="15.6" customHeight="1">
      <c r="A377" s="217">
        <f t="shared" si="27"/>
        <v>20</v>
      </c>
      <c r="B377" s="34" t="s">
        <v>305</v>
      </c>
      <c r="C377" s="34"/>
      <c r="D377" s="34"/>
      <c r="E377" s="34"/>
      <c r="F377" s="34"/>
      <c r="G377" s="34"/>
      <c r="H377" s="34"/>
      <c r="I377" s="34"/>
      <c r="J377" s="34"/>
      <c r="K377" s="541"/>
      <c r="L377" s="301"/>
      <c r="M377" s="179"/>
      <c r="N377" s="101"/>
      <c r="O377" s="105"/>
      <c r="P377" s="101"/>
      <c r="Q377" s="105"/>
      <c r="R377" s="101"/>
      <c r="S377" s="105"/>
      <c r="T377" s="101"/>
      <c r="U377" s="105"/>
      <c r="V377" s="103"/>
    </row>
    <row r="378" spans="1:22" ht="15.6" customHeight="1">
      <c r="A378" s="217">
        <f t="shared" si="27"/>
        <v>21</v>
      </c>
      <c r="B378" s="34"/>
      <c r="C378" s="34"/>
      <c r="D378" s="32" t="s">
        <v>306</v>
      </c>
      <c r="E378" s="34"/>
      <c r="F378" s="34"/>
      <c r="G378" s="34"/>
      <c r="H378" s="34"/>
      <c r="I378" s="34"/>
      <c r="J378" s="34"/>
      <c r="K378" s="541"/>
      <c r="L378" s="301"/>
      <c r="M378" s="179"/>
      <c r="N378" s="101"/>
      <c r="O378" s="105"/>
      <c r="P378" s="101"/>
      <c r="Q378" s="105"/>
      <c r="R378" s="101"/>
      <c r="S378" s="105"/>
      <c r="T378" s="101"/>
      <c r="U378" s="105"/>
      <c r="V378" s="103"/>
    </row>
    <row r="379" spans="1:22" ht="15.6" customHeight="1">
      <c r="A379" s="217">
        <f t="shared" si="27"/>
        <v>22</v>
      </c>
      <c r="B379" s="34"/>
      <c r="C379" s="34"/>
      <c r="D379" s="34" t="s">
        <v>307</v>
      </c>
      <c r="E379" s="34"/>
      <c r="F379" s="34"/>
      <c r="G379" s="34"/>
      <c r="H379" s="34"/>
      <c r="I379" s="34"/>
      <c r="J379" s="34"/>
      <c r="K379" s="541"/>
      <c r="L379" s="301"/>
      <c r="M379" s="179"/>
      <c r="N379" s="101"/>
      <c r="O379" s="105"/>
      <c r="P379" s="101"/>
      <c r="Q379" s="105"/>
      <c r="R379" s="101"/>
      <c r="S379" s="105"/>
      <c r="T379" s="101"/>
      <c r="U379" s="105"/>
      <c r="V379" s="103"/>
    </row>
    <row r="380" spans="1:22" ht="15.6" customHeight="1">
      <c r="A380" s="217">
        <f t="shared" si="27"/>
        <v>23</v>
      </c>
      <c r="B380" s="34" t="s">
        <v>308</v>
      </c>
      <c r="C380" s="34"/>
      <c r="D380" s="34"/>
      <c r="E380" s="34"/>
      <c r="F380" s="34"/>
      <c r="G380" s="34"/>
      <c r="H380" s="34"/>
      <c r="I380" s="34"/>
      <c r="J380" s="34"/>
      <c r="K380" s="541"/>
      <c r="L380" s="301"/>
      <c r="M380" s="179"/>
      <c r="N380" s="101"/>
      <c r="O380" s="105"/>
      <c r="P380" s="101"/>
      <c r="Q380" s="105"/>
      <c r="R380" s="101"/>
      <c r="S380" s="105"/>
      <c r="T380" s="101"/>
      <c r="U380" s="105"/>
      <c r="V380" s="103"/>
    </row>
    <row r="381" spans="1:22" ht="15.6" customHeight="1">
      <c r="A381" s="217">
        <f t="shared" si="27"/>
        <v>24</v>
      </c>
      <c r="B381" s="34" t="s">
        <v>309</v>
      </c>
      <c r="C381" s="34"/>
      <c r="D381" s="34"/>
      <c r="E381" s="34"/>
      <c r="F381" s="34"/>
      <c r="G381" s="34"/>
      <c r="H381" s="34"/>
      <c r="I381" s="34"/>
      <c r="J381" s="34"/>
      <c r="K381" s="541"/>
      <c r="L381" s="301"/>
      <c r="M381" s="179"/>
      <c r="N381" s="101"/>
      <c r="O381" s="105"/>
      <c r="P381" s="101"/>
      <c r="Q381" s="105"/>
      <c r="R381" s="101"/>
      <c r="S381" s="105"/>
      <c r="T381" s="101"/>
      <c r="U381" s="105"/>
      <c r="V381" s="103"/>
    </row>
    <row r="382" spans="1:22" ht="15.6" customHeight="1">
      <c r="A382" s="217">
        <f t="shared" si="27"/>
        <v>25</v>
      </c>
      <c r="B382" s="32" t="s">
        <v>310</v>
      </c>
      <c r="C382" s="32"/>
      <c r="D382" s="34"/>
      <c r="E382" s="34"/>
      <c r="F382" s="34"/>
      <c r="G382" s="34"/>
      <c r="H382" s="34"/>
      <c r="I382" s="34"/>
      <c r="J382" s="34"/>
      <c r="K382" s="541"/>
      <c r="L382" s="301"/>
      <c r="M382" s="179"/>
      <c r="N382" s="101"/>
      <c r="O382" s="105"/>
      <c r="P382" s="101"/>
      <c r="Q382" s="105"/>
      <c r="R382" s="101"/>
      <c r="S382" s="105"/>
      <c r="T382" s="101"/>
      <c r="U382" s="105"/>
      <c r="V382" s="103"/>
    </row>
    <row r="383" spans="1:22" ht="15.6" customHeight="1">
      <c r="A383" s="217">
        <f t="shared" si="27"/>
        <v>26</v>
      </c>
      <c r="B383" s="34" t="s">
        <v>311</v>
      </c>
      <c r="C383" s="34"/>
      <c r="D383" s="34"/>
      <c r="E383" s="34"/>
      <c r="F383" s="34"/>
      <c r="G383" s="34"/>
      <c r="H383" s="34"/>
      <c r="I383" s="34"/>
      <c r="J383" s="34"/>
      <c r="K383" s="541"/>
      <c r="L383" s="301"/>
      <c r="M383" s="179"/>
      <c r="N383" s="101"/>
      <c r="O383" s="105"/>
      <c r="P383" s="101"/>
      <c r="Q383" s="105"/>
      <c r="R383" s="101"/>
      <c r="S383" s="105"/>
      <c r="T383" s="101"/>
      <c r="U383" s="105"/>
      <c r="V383" s="103"/>
    </row>
    <row r="384" spans="1:22" ht="15.6" customHeight="1">
      <c r="A384" s="217">
        <f t="shared" si="27"/>
        <v>27</v>
      </c>
      <c r="B384" s="32" t="s">
        <v>312</v>
      </c>
      <c r="C384" s="32"/>
      <c r="D384" s="34"/>
      <c r="E384" s="34"/>
      <c r="F384" s="34"/>
      <c r="G384" s="34"/>
      <c r="H384" s="34"/>
      <c r="I384" s="34"/>
      <c r="J384" s="34"/>
      <c r="K384" s="541"/>
      <c r="L384" s="301"/>
      <c r="M384" s="179"/>
      <c r="N384" s="101"/>
      <c r="O384" s="105"/>
      <c r="P384" s="101"/>
      <c r="Q384" s="105"/>
      <c r="R384" s="101"/>
      <c r="S384" s="105"/>
      <c r="T384" s="101"/>
      <c r="U384" s="105"/>
      <c r="V384" s="103"/>
    </row>
    <row r="385" spans="1:22" ht="15.6" customHeight="1">
      <c r="A385" s="217">
        <f t="shared" si="27"/>
        <v>28</v>
      </c>
      <c r="B385" s="32" t="s">
        <v>313</v>
      </c>
      <c r="C385" s="32"/>
      <c r="D385" s="34"/>
      <c r="E385" s="34"/>
      <c r="F385" s="34"/>
      <c r="G385" s="34"/>
      <c r="H385" s="34"/>
      <c r="I385" s="34"/>
      <c r="J385" s="34"/>
      <c r="K385" s="541"/>
      <c r="L385" s="301"/>
      <c r="M385" s="179"/>
      <c r="N385" s="101"/>
      <c r="O385" s="105"/>
      <c r="P385" s="101"/>
      <c r="Q385" s="105"/>
      <c r="R385" s="101"/>
      <c r="S385" s="105"/>
      <c r="T385" s="101"/>
      <c r="U385" s="105"/>
      <c r="V385" s="103"/>
    </row>
    <row r="386" spans="1:22" ht="15.6" customHeight="1">
      <c r="A386" s="217">
        <f t="shared" si="27"/>
        <v>29</v>
      </c>
      <c r="B386" s="32" t="s">
        <v>314</v>
      </c>
      <c r="C386" s="32"/>
      <c r="D386" s="34"/>
      <c r="E386" s="34"/>
      <c r="F386" s="34"/>
      <c r="G386" s="34"/>
      <c r="H386" s="34"/>
      <c r="I386" s="34"/>
      <c r="J386" s="34"/>
      <c r="K386" s="541"/>
      <c r="L386" s="301"/>
      <c r="M386" s="179"/>
      <c r="N386" s="101"/>
      <c r="O386" s="105"/>
      <c r="P386" s="101"/>
      <c r="Q386" s="105"/>
      <c r="R386" s="101"/>
      <c r="S386" s="105"/>
      <c r="T386" s="101"/>
      <c r="U386" s="105"/>
      <c r="V386" s="103"/>
    </row>
    <row r="387" spans="1:22" ht="15.6" customHeight="1">
      <c r="A387" s="217">
        <f t="shared" si="27"/>
        <v>30</v>
      </c>
      <c r="B387" s="32" t="s">
        <v>315</v>
      </c>
      <c r="C387" s="32"/>
      <c r="D387" s="34"/>
      <c r="E387" s="34"/>
      <c r="F387" s="34"/>
      <c r="G387" s="34"/>
      <c r="H387" s="34"/>
      <c r="I387" s="34"/>
      <c r="J387" s="34"/>
      <c r="K387" s="105"/>
      <c r="L387" s="301"/>
      <c r="M387" s="179"/>
      <c r="N387" s="101"/>
      <c r="O387" s="105"/>
      <c r="P387" s="101"/>
      <c r="Q387" s="105"/>
      <c r="R387" s="101"/>
      <c r="S387" s="105"/>
      <c r="T387" s="101"/>
      <c r="U387" s="105"/>
      <c r="V387" s="103"/>
    </row>
    <row r="388" spans="1:22" ht="15.6" customHeight="1">
      <c r="A388" s="217">
        <f t="shared" si="27"/>
        <v>31</v>
      </c>
      <c r="B388" s="34" t="s">
        <v>316</v>
      </c>
      <c r="C388" s="34"/>
      <c r="D388" s="34"/>
      <c r="E388" s="34"/>
      <c r="F388" s="34"/>
      <c r="G388" s="34"/>
      <c r="H388" s="34"/>
      <c r="I388" s="34"/>
      <c r="J388" s="34"/>
      <c r="K388" s="105"/>
      <c r="L388" s="301"/>
      <c r="M388" s="179"/>
      <c r="N388" s="101"/>
      <c r="O388" s="105"/>
      <c r="P388" s="101"/>
      <c r="Q388" s="105"/>
      <c r="R388" s="101"/>
      <c r="S388" s="105"/>
      <c r="T388" s="101"/>
      <c r="U388" s="105"/>
      <c r="V388" s="103"/>
    </row>
    <row r="389" spans="1:22" ht="15.6" customHeight="1">
      <c r="A389" s="217">
        <f t="shared" si="27"/>
        <v>32</v>
      </c>
      <c r="B389" s="34" t="s">
        <v>214</v>
      </c>
      <c r="C389" s="34"/>
      <c r="D389" s="34"/>
      <c r="E389" s="34"/>
      <c r="F389" s="34"/>
      <c r="G389" s="34"/>
      <c r="H389" s="34"/>
      <c r="I389" s="34"/>
      <c r="J389" s="34"/>
      <c r="K389" s="541"/>
      <c r="L389" s="301"/>
      <c r="M389" s="179"/>
      <c r="N389" s="101"/>
      <c r="O389" s="105"/>
      <c r="P389" s="101"/>
      <c r="Q389" s="105"/>
      <c r="R389" s="101"/>
      <c r="S389" s="105"/>
      <c r="T389" s="101"/>
      <c r="U389" s="105"/>
      <c r="V389" s="103"/>
    </row>
    <row r="390" spans="1:22" ht="15.6" customHeight="1">
      <c r="A390" s="217">
        <f t="shared" si="27"/>
        <v>33</v>
      </c>
      <c r="B390" s="32" t="s">
        <v>3</v>
      </c>
      <c r="C390" s="32"/>
      <c r="D390" s="34"/>
      <c r="E390" s="34"/>
      <c r="F390" s="34"/>
      <c r="G390" s="34"/>
      <c r="H390" s="34"/>
      <c r="I390" s="34"/>
      <c r="J390" s="34"/>
      <c r="K390" s="541"/>
      <c r="L390" s="301"/>
      <c r="M390" s="179"/>
      <c r="N390" s="101"/>
      <c r="O390" s="105"/>
      <c r="P390" s="101"/>
      <c r="Q390" s="105"/>
      <c r="R390" s="101"/>
      <c r="S390" s="105"/>
      <c r="T390" s="101"/>
      <c r="U390" s="105"/>
      <c r="V390" s="103"/>
    </row>
    <row r="391" spans="1:22" ht="15.6" customHeight="1">
      <c r="A391" s="217">
        <f t="shared" si="27"/>
        <v>34</v>
      </c>
      <c r="B391" s="34" t="s">
        <v>317</v>
      </c>
      <c r="C391" s="34"/>
      <c r="D391" s="34"/>
      <c r="E391" s="34"/>
      <c r="F391" s="34"/>
      <c r="G391" s="34"/>
      <c r="H391" s="34"/>
      <c r="I391" s="34"/>
      <c r="J391" s="34"/>
      <c r="K391" s="304"/>
      <c r="L391" s="305"/>
      <c r="M391" s="179"/>
      <c r="N391" s="101"/>
      <c r="O391" s="105"/>
      <c r="P391" s="101"/>
      <c r="Q391" s="105"/>
      <c r="R391" s="101"/>
      <c r="S391" s="105"/>
      <c r="T391" s="101"/>
      <c r="U391" s="105"/>
      <c r="V391" s="103"/>
    </row>
    <row r="392" spans="1:22" ht="15.6" customHeight="1">
      <c r="A392" s="217">
        <f t="shared" ref="A392:A407" si="28">1+A391</f>
        <v>35</v>
      </c>
      <c r="B392" s="34" t="s">
        <v>318</v>
      </c>
      <c r="C392" s="34"/>
      <c r="D392" s="34"/>
      <c r="E392" s="34"/>
      <c r="F392" s="34"/>
      <c r="G392" s="34"/>
      <c r="H392" s="34"/>
      <c r="I392" s="34"/>
      <c r="J392" s="34"/>
      <c r="K392" s="306"/>
      <c r="L392" s="101"/>
      <c r="M392" s="105"/>
      <c r="N392" s="101"/>
      <c r="O392" s="105"/>
      <c r="P392" s="101"/>
      <c r="Q392" s="105"/>
      <c r="R392" s="101"/>
      <c r="S392" s="105"/>
      <c r="T392" s="101"/>
      <c r="U392" s="105"/>
      <c r="V392" s="103"/>
    </row>
    <row r="393" spans="1:22" ht="15.6" customHeight="1">
      <c r="A393" s="217">
        <f t="shared" si="28"/>
        <v>36</v>
      </c>
      <c r="B393" s="32" t="s">
        <v>319</v>
      </c>
      <c r="C393" s="32"/>
      <c r="D393" s="34"/>
      <c r="E393" s="34"/>
      <c r="F393" s="34" t="s">
        <v>320</v>
      </c>
      <c r="G393" s="34"/>
      <c r="H393" s="34"/>
      <c r="I393" s="34"/>
      <c r="J393" s="34"/>
      <c r="K393" s="547"/>
      <c r="L393" s="101"/>
      <c r="M393" s="105"/>
      <c r="N393" s="101"/>
      <c r="O393" s="105"/>
      <c r="P393" s="101"/>
      <c r="Q393" s="105"/>
      <c r="R393" s="101"/>
      <c r="S393" s="105"/>
      <c r="T393" s="101"/>
      <c r="U393" s="105"/>
      <c r="V393" s="103"/>
    </row>
    <row r="394" spans="1:22" ht="15.6" customHeight="1">
      <c r="A394" s="217">
        <f t="shared" si="28"/>
        <v>37</v>
      </c>
      <c r="B394" s="34"/>
      <c r="C394" s="34"/>
      <c r="D394" s="34"/>
      <c r="E394" s="34"/>
      <c r="F394" s="34" t="s">
        <v>321</v>
      </c>
      <c r="G394" s="34"/>
      <c r="H394" s="34"/>
      <c r="I394" s="34"/>
      <c r="J394" s="34"/>
      <c r="K394" s="547"/>
      <c r="L394" s="101"/>
      <c r="M394" s="105"/>
      <c r="N394" s="101"/>
      <c r="O394" s="105"/>
      <c r="P394" s="101"/>
      <c r="Q394" s="105"/>
      <c r="R394" s="101"/>
      <c r="S394" s="105"/>
      <c r="T394" s="101"/>
      <c r="U394" s="105"/>
      <c r="V394" s="103"/>
    </row>
    <row r="395" spans="1:22" ht="15.6" customHeight="1">
      <c r="A395" s="217">
        <f t="shared" si="28"/>
        <v>38</v>
      </c>
      <c r="B395" s="32" t="s">
        <v>322</v>
      </c>
      <c r="C395" s="32"/>
      <c r="D395" s="34"/>
      <c r="E395" s="34"/>
      <c r="F395" s="34" t="s">
        <v>320</v>
      </c>
      <c r="G395" s="34"/>
      <c r="H395" s="34"/>
      <c r="I395" s="34"/>
      <c r="J395" s="34"/>
      <c r="K395" s="547"/>
      <c r="L395" s="101"/>
      <c r="M395" s="105"/>
      <c r="N395" s="101"/>
      <c r="O395" s="105"/>
      <c r="P395" s="101"/>
      <c r="Q395" s="105"/>
      <c r="R395" s="101"/>
      <c r="S395" s="105"/>
      <c r="T395" s="101"/>
      <c r="U395" s="105"/>
      <c r="V395" s="103"/>
    </row>
    <row r="396" spans="1:22" ht="15.6" customHeight="1">
      <c r="A396" s="217">
        <f t="shared" si="28"/>
        <v>39</v>
      </c>
      <c r="B396" s="34"/>
      <c r="C396" s="34"/>
      <c r="D396" s="34"/>
      <c r="E396" s="34"/>
      <c r="F396" s="34" t="s">
        <v>321</v>
      </c>
      <c r="G396" s="34"/>
      <c r="H396" s="34"/>
      <c r="I396" s="34"/>
      <c r="J396" s="34"/>
      <c r="K396" s="306"/>
      <c r="L396" s="101"/>
      <c r="M396" s="105"/>
      <c r="N396" s="101"/>
      <c r="O396" s="105"/>
      <c r="P396" s="101"/>
      <c r="Q396" s="105"/>
      <c r="R396" s="101"/>
      <c r="S396" s="105"/>
      <c r="T396" s="101"/>
      <c r="U396" s="105"/>
      <c r="V396" s="103"/>
    </row>
    <row r="397" spans="1:22" ht="15.6" customHeight="1">
      <c r="A397" s="217">
        <f t="shared" si="28"/>
        <v>40</v>
      </c>
      <c r="B397" s="34" t="s">
        <v>329</v>
      </c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5"/>
    </row>
    <row r="398" spans="1:22" ht="15.6" customHeight="1">
      <c r="A398" s="217">
        <f t="shared" si="28"/>
        <v>41</v>
      </c>
      <c r="B398" s="34"/>
      <c r="C398" s="32" t="s">
        <v>215</v>
      </c>
      <c r="D398" s="34"/>
      <c r="E398" s="34"/>
      <c r="F398" s="34"/>
      <c r="G398" s="34"/>
      <c r="H398" s="34"/>
      <c r="I398" s="34"/>
      <c r="J398" s="34"/>
      <c r="K398" s="539"/>
      <c r="L398" s="272"/>
      <c r="M398" s="115"/>
      <c r="N398" s="272"/>
      <c r="O398" s="115"/>
      <c r="P398" s="272"/>
      <c r="Q398" s="115"/>
      <c r="R398" s="272"/>
      <c r="S398" s="115"/>
      <c r="T398" s="272"/>
      <c r="U398" s="115"/>
      <c r="V398" s="273"/>
    </row>
    <row r="399" spans="1:22" ht="15.6" customHeight="1">
      <c r="A399" s="217">
        <f t="shared" si="28"/>
        <v>42</v>
      </c>
      <c r="B399" s="34"/>
      <c r="C399" s="32" t="s">
        <v>330</v>
      </c>
      <c r="D399" s="34"/>
      <c r="E399" s="34"/>
      <c r="F399" s="34"/>
      <c r="G399" s="34"/>
      <c r="H399" s="34"/>
      <c r="I399" s="34"/>
      <c r="J399" s="34"/>
      <c r="K399" s="541"/>
      <c r="L399" s="101"/>
      <c r="M399" s="105"/>
      <c r="N399" s="101"/>
      <c r="O399" s="105"/>
      <c r="P399" s="101"/>
      <c r="Q399" s="105"/>
      <c r="R399" s="101"/>
      <c r="S399" s="105"/>
      <c r="T399" s="101"/>
      <c r="U399" s="105"/>
      <c r="V399" s="103"/>
    </row>
    <row r="400" spans="1:22" ht="15.6" customHeight="1">
      <c r="A400" s="217">
        <f t="shared" si="28"/>
        <v>43</v>
      </c>
      <c r="B400" s="34"/>
      <c r="C400" s="32" t="s">
        <v>331</v>
      </c>
      <c r="D400" s="34"/>
      <c r="E400" s="34"/>
      <c r="F400" s="34"/>
      <c r="G400" s="34"/>
      <c r="H400" s="34"/>
      <c r="I400" s="34"/>
      <c r="J400" s="34"/>
      <c r="K400" s="541"/>
      <c r="L400" s="101"/>
      <c r="M400" s="105"/>
      <c r="N400" s="101"/>
      <c r="O400" s="105"/>
      <c r="P400" s="101"/>
      <c r="Q400" s="105"/>
      <c r="R400" s="101"/>
      <c r="S400" s="105"/>
      <c r="T400" s="101"/>
      <c r="U400" s="105"/>
      <c r="V400" s="103"/>
    </row>
    <row r="401" spans="1:22" ht="15.6" customHeight="1">
      <c r="A401" s="217">
        <f t="shared" si="28"/>
        <v>44</v>
      </c>
      <c r="B401" s="34"/>
      <c r="C401" s="32" t="s">
        <v>332</v>
      </c>
      <c r="D401" s="34"/>
      <c r="E401" s="34"/>
      <c r="F401" s="34"/>
      <c r="G401" s="34"/>
      <c r="H401" s="34"/>
      <c r="I401" s="34"/>
      <c r="J401" s="34"/>
      <c r="K401" s="541"/>
      <c r="L401" s="101"/>
      <c r="M401" s="105"/>
      <c r="N401" s="101"/>
      <c r="O401" s="105"/>
      <c r="P401" s="101"/>
      <c r="Q401" s="105"/>
      <c r="R401" s="101"/>
      <c r="S401" s="105"/>
      <c r="T401" s="101"/>
      <c r="U401" s="105"/>
      <c r="V401" s="103"/>
    </row>
    <row r="402" spans="1:22" ht="15.6" customHeight="1">
      <c r="A402" s="217">
        <f t="shared" si="28"/>
        <v>45</v>
      </c>
      <c r="B402" s="34"/>
      <c r="C402" s="32" t="s">
        <v>333</v>
      </c>
      <c r="D402" s="34"/>
      <c r="E402" s="34"/>
      <c r="F402" s="34"/>
      <c r="G402" s="34"/>
      <c r="H402" s="34"/>
      <c r="I402" s="34"/>
      <c r="J402" s="34"/>
      <c r="K402" s="541"/>
      <c r="L402" s="101"/>
      <c r="M402" s="105"/>
      <c r="N402" s="101"/>
      <c r="O402" s="105"/>
      <c r="P402" s="101"/>
      <c r="Q402" s="105"/>
      <c r="R402" s="101"/>
      <c r="S402" s="105"/>
      <c r="T402" s="101"/>
      <c r="U402" s="105"/>
      <c r="V402" s="103"/>
    </row>
    <row r="403" spans="1:22" ht="15.6" customHeight="1">
      <c r="A403" s="217">
        <f t="shared" si="28"/>
        <v>46</v>
      </c>
      <c r="B403" s="34"/>
      <c r="C403" s="32" t="s">
        <v>334</v>
      </c>
      <c r="D403" s="34"/>
      <c r="E403" s="34"/>
      <c r="F403" s="34"/>
      <c r="G403" s="34"/>
      <c r="H403" s="34"/>
      <c r="I403" s="34"/>
      <c r="J403" s="34"/>
      <c r="K403" s="544"/>
      <c r="L403" s="34"/>
      <c r="M403" s="307"/>
      <c r="N403" s="34"/>
      <c r="O403" s="307"/>
      <c r="P403" s="34"/>
      <c r="Q403" s="307"/>
      <c r="R403" s="34"/>
      <c r="S403" s="307"/>
      <c r="T403" s="34"/>
      <c r="U403" s="307"/>
      <c r="V403" s="35"/>
    </row>
    <row r="404" spans="1:22" ht="15.6" customHeight="1">
      <c r="A404" s="217">
        <f t="shared" si="28"/>
        <v>47</v>
      </c>
      <c r="B404" s="34" t="s">
        <v>68</v>
      </c>
      <c r="C404" s="34"/>
      <c r="D404" s="34" t="s">
        <v>335</v>
      </c>
      <c r="E404" s="34"/>
      <c r="F404" s="34"/>
      <c r="G404" s="34"/>
      <c r="H404" s="34"/>
      <c r="I404" s="34"/>
      <c r="J404" s="34"/>
      <c r="K404" s="307"/>
      <c r="L404" s="34"/>
      <c r="M404" s="307"/>
      <c r="N404" s="34"/>
      <c r="O404" s="307"/>
      <c r="P404" s="34"/>
      <c r="Q404" s="307"/>
      <c r="R404" s="34"/>
      <c r="S404" s="307"/>
      <c r="T404" s="34"/>
      <c r="U404" s="307"/>
      <c r="V404" s="35"/>
    </row>
    <row r="405" spans="1:22" ht="15.6" customHeight="1">
      <c r="A405" s="217">
        <f t="shared" si="28"/>
        <v>48</v>
      </c>
      <c r="B405" s="34"/>
      <c r="C405" s="34"/>
      <c r="D405" s="34" t="s">
        <v>336</v>
      </c>
      <c r="E405" s="34"/>
      <c r="F405" s="34"/>
      <c r="G405" s="34"/>
      <c r="H405" s="34"/>
      <c r="I405" s="34"/>
      <c r="J405" s="34"/>
      <c r="K405" s="105"/>
      <c r="L405" s="101"/>
      <c r="M405" s="105"/>
      <c r="N405" s="101"/>
      <c r="O405" s="105"/>
      <c r="P405" s="101"/>
      <c r="Q405" s="105"/>
      <c r="R405" s="101"/>
      <c r="S405" s="105"/>
      <c r="T405" s="101"/>
      <c r="U405" s="105"/>
      <c r="V405" s="103"/>
    </row>
    <row r="406" spans="1:22" ht="15.6" customHeight="1">
      <c r="A406" s="217">
        <f t="shared" si="28"/>
        <v>49</v>
      </c>
      <c r="B406" s="66" t="s">
        <v>642</v>
      </c>
      <c r="C406" s="34"/>
      <c r="D406" s="34"/>
      <c r="E406" s="34"/>
      <c r="F406" s="34"/>
      <c r="G406" s="34"/>
      <c r="H406" s="34" t="s">
        <v>269</v>
      </c>
      <c r="I406" s="34"/>
      <c r="J406" s="34"/>
      <c r="K406" s="307"/>
      <c r="L406" s="34"/>
      <c r="M406" s="307"/>
      <c r="N406" s="34"/>
      <c r="O406" s="307"/>
      <c r="P406" s="34"/>
      <c r="Q406" s="307"/>
      <c r="R406" s="34"/>
      <c r="S406" s="307"/>
      <c r="T406" s="34"/>
      <c r="U406" s="307"/>
      <c r="V406" s="35"/>
    </row>
    <row r="407" spans="1:22" ht="15.6" customHeight="1">
      <c r="A407" s="217">
        <f t="shared" si="28"/>
        <v>50</v>
      </c>
      <c r="B407" s="34"/>
      <c r="C407" s="34" t="s">
        <v>337</v>
      </c>
      <c r="D407" s="34"/>
      <c r="E407" s="34"/>
      <c r="F407" s="34"/>
      <c r="G407" s="34"/>
      <c r="H407" s="34"/>
      <c r="I407" s="34"/>
      <c r="J407" s="34"/>
      <c r="K407" s="105"/>
      <c r="L407" s="101"/>
      <c r="M407" s="105"/>
      <c r="N407" s="101"/>
      <c r="O407" s="105"/>
      <c r="P407" s="101"/>
      <c r="Q407" s="105"/>
      <c r="R407" s="101"/>
      <c r="S407" s="105"/>
      <c r="T407" s="101"/>
      <c r="U407" s="105"/>
      <c r="V407" s="103"/>
    </row>
    <row r="408" spans="1:22" ht="15.6" customHeight="1">
      <c r="A408" s="217">
        <f t="shared" ref="A408:A414" si="29">1+A407</f>
        <v>51</v>
      </c>
      <c r="B408" s="34"/>
      <c r="C408" s="98" t="s">
        <v>338</v>
      </c>
      <c r="D408" s="34"/>
      <c r="E408" s="34"/>
      <c r="F408" s="34"/>
      <c r="G408" s="34"/>
      <c r="H408" s="34"/>
      <c r="I408" s="308" t="s">
        <v>339</v>
      </c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5"/>
    </row>
    <row r="409" spans="1:22" ht="15.6" customHeight="1">
      <c r="A409" s="217">
        <f t="shared" si="29"/>
        <v>52</v>
      </c>
      <c r="B409" s="309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3"/>
    </row>
    <row r="410" spans="1:22" ht="15.6" customHeight="1">
      <c r="A410" s="217">
        <f t="shared" si="29"/>
        <v>53</v>
      </c>
      <c r="B410" s="310" t="s">
        <v>643</v>
      </c>
      <c r="C410" s="272"/>
      <c r="D410" s="272"/>
      <c r="E410" s="272"/>
      <c r="F410" s="295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3"/>
    </row>
    <row r="411" spans="1:22" ht="15.6" customHeight="1">
      <c r="A411" s="217">
        <f t="shared" si="29"/>
        <v>54</v>
      </c>
      <c r="B411" s="294"/>
      <c r="C411" s="272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3"/>
    </row>
    <row r="412" spans="1:22" ht="15.6" customHeight="1">
      <c r="A412" s="217">
        <f t="shared" si="29"/>
        <v>55</v>
      </c>
      <c r="B412" s="294"/>
      <c r="C412" s="272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3"/>
    </row>
    <row r="413" spans="1:22" ht="15.6" customHeight="1">
      <c r="A413" s="217">
        <f t="shared" si="29"/>
        <v>56</v>
      </c>
      <c r="B413" s="294"/>
      <c r="C413" s="272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3"/>
    </row>
    <row r="414" spans="1:22" ht="15.6" customHeight="1" thickBot="1">
      <c r="A414" s="248">
        <f t="shared" si="29"/>
        <v>57</v>
      </c>
      <c r="B414" s="263"/>
      <c r="C414" s="263"/>
      <c r="D414" s="263"/>
      <c r="E414" s="263"/>
      <c r="F414" s="263"/>
      <c r="G414" s="263"/>
      <c r="H414" s="263"/>
      <c r="I414" s="263"/>
      <c r="J414" s="263"/>
      <c r="K414" s="263"/>
      <c r="L414" s="263"/>
      <c r="M414" s="263"/>
      <c r="N414" s="263"/>
      <c r="O414" s="263"/>
      <c r="P414" s="263"/>
      <c r="Q414" s="263"/>
      <c r="R414" s="263"/>
      <c r="S414" s="263"/>
      <c r="T414" s="263"/>
      <c r="U414" s="263"/>
      <c r="V414" s="264"/>
    </row>
    <row r="415" spans="1:22" s="21" customFormat="1" ht="15.6" customHeight="1" thickTop="1">
      <c r="A415" s="146" t="s">
        <v>82</v>
      </c>
      <c r="B415" s="147"/>
      <c r="C415" s="96">
        <f>1+C357</f>
        <v>7</v>
      </c>
      <c r="D415" s="55" t="s">
        <v>83</v>
      </c>
      <c r="E415" s="44">
        <f>E357</f>
        <v>14</v>
      </c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0"/>
    </row>
    <row r="416" spans="1:22" ht="15.6" customHeight="1">
      <c r="A416" s="311">
        <v>1</v>
      </c>
      <c r="B416" s="296" t="s">
        <v>899</v>
      </c>
      <c r="C416" s="297"/>
      <c r="D416" s="297"/>
      <c r="E416" s="297"/>
      <c r="F416" s="297"/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8"/>
    </row>
    <row r="417" spans="1:22" ht="15.6" customHeight="1">
      <c r="A417" s="217">
        <f>1+A416</f>
        <v>2</v>
      </c>
      <c r="B417" s="34" t="s">
        <v>340</v>
      </c>
      <c r="C417" s="34"/>
      <c r="D417" s="34"/>
      <c r="E417" s="34"/>
      <c r="F417" s="34"/>
      <c r="G417" s="34"/>
      <c r="H417" s="34"/>
      <c r="I417" s="34"/>
      <c r="J417" s="34"/>
      <c r="K417" s="299"/>
      <c r="L417" s="300"/>
      <c r="M417" s="578"/>
      <c r="N417" s="579"/>
      <c r="O417" s="307"/>
      <c r="P417" s="34"/>
      <c r="Q417" s="307"/>
      <c r="R417" s="34"/>
      <c r="S417" s="307"/>
      <c r="T417" s="34"/>
      <c r="U417" s="307"/>
      <c r="V417" s="35"/>
    </row>
    <row r="418" spans="1:22" ht="15.6" customHeight="1">
      <c r="A418" s="217">
        <f>1+A417</f>
        <v>3</v>
      </c>
      <c r="B418" s="34" t="s">
        <v>62</v>
      </c>
      <c r="C418" s="34"/>
      <c r="D418" s="34"/>
      <c r="E418" s="34"/>
      <c r="F418" s="34"/>
      <c r="G418" s="34"/>
      <c r="H418" s="34"/>
      <c r="I418" s="34"/>
      <c r="J418" s="34"/>
      <c r="K418" s="539"/>
      <c r="L418" s="305"/>
      <c r="M418" s="562"/>
      <c r="N418" s="563"/>
      <c r="O418" s="312"/>
      <c r="P418" s="230"/>
      <c r="Q418" s="313"/>
      <c r="R418" s="267"/>
      <c r="S418" s="313"/>
      <c r="T418" s="267"/>
      <c r="U418" s="313"/>
      <c r="V418" s="269"/>
    </row>
    <row r="419" spans="1:22" ht="15.6" customHeight="1">
      <c r="A419" s="217">
        <f>1+A418</f>
        <v>4</v>
      </c>
      <c r="B419" s="34" t="s">
        <v>341</v>
      </c>
      <c r="C419" s="34"/>
      <c r="D419" s="34"/>
      <c r="E419" s="34"/>
      <c r="F419" s="34"/>
      <c r="G419" s="34"/>
      <c r="H419" s="34"/>
      <c r="I419" s="34"/>
      <c r="J419" s="34"/>
      <c r="K419" s="539"/>
      <c r="L419" s="305"/>
      <c r="M419" s="562"/>
      <c r="N419" s="563"/>
      <c r="O419" s="313"/>
      <c r="P419" s="267"/>
      <c r="Q419" s="313"/>
      <c r="R419" s="267"/>
      <c r="S419" s="313"/>
      <c r="T419" s="267"/>
      <c r="U419" s="313"/>
      <c r="V419" s="269"/>
    </row>
    <row r="420" spans="1:22" ht="15.6" customHeight="1">
      <c r="A420" s="217">
        <f>1+A419</f>
        <v>5</v>
      </c>
      <c r="B420" s="34" t="s">
        <v>342</v>
      </c>
      <c r="C420" s="34"/>
      <c r="D420" s="34"/>
      <c r="E420" s="34"/>
      <c r="F420" s="34"/>
      <c r="G420" s="34"/>
      <c r="H420" s="34"/>
      <c r="I420" s="34"/>
      <c r="J420" s="34"/>
      <c r="K420" s="313"/>
      <c r="L420" s="267"/>
      <c r="M420" s="313"/>
      <c r="N420" s="267"/>
      <c r="O420" s="313"/>
      <c r="P420" s="267"/>
      <c r="Q420" s="313"/>
      <c r="R420" s="267"/>
      <c r="S420" s="313"/>
      <c r="T420" s="267"/>
      <c r="U420" s="313"/>
      <c r="V420" s="269"/>
    </row>
    <row r="421" spans="1:22" ht="15.6" customHeight="1">
      <c r="A421" s="217">
        <f>1+A420</f>
        <v>6</v>
      </c>
      <c r="B421" s="79" t="s">
        <v>343</v>
      </c>
      <c r="C421" s="79"/>
      <c r="D421" s="297"/>
      <c r="E421" s="297"/>
      <c r="F421" s="297"/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8"/>
    </row>
    <row r="422" spans="1:22" ht="15.6" customHeight="1">
      <c r="A422" s="217">
        <f t="shared" ref="A422:A437" si="30">1+A421</f>
        <v>7</v>
      </c>
      <c r="B422" s="34" t="s">
        <v>344</v>
      </c>
      <c r="C422" s="34"/>
      <c r="D422" s="34"/>
      <c r="E422" s="34"/>
      <c r="F422" s="34"/>
      <c r="G422" s="34"/>
      <c r="H422" s="34"/>
      <c r="I422" s="34"/>
      <c r="J422" s="34"/>
      <c r="K422" s="314"/>
      <c r="L422" s="315"/>
      <c r="M422" s="316"/>
      <c r="N422" s="315"/>
      <c r="O422" s="317"/>
      <c r="P422" s="33"/>
      <c r="Q422" s="307"/>
      <c r="R422" s="34"/>
      <c r="S422" s="307"/>
      <c r="T422" s="34"/>
      <c r="U422" s="307"/>
      <c r="V422" s="35"/>
    </row>
    <row r="423" spans="1:22" ht="15.6" customHeight="1">
      <c r="A423" s="217">
        <f t="shared" si="30"/>
        <v>8</v>
      </c>
      <c r="B423" s="34" t="s">
        <v>345</v>
      </c>
      <c r="C423" s="34"/>
      <c r="D423" s="34"/>
      <c r="E423" s="34"/>
      <c r="F423" s="34"/>
      <c r="G423" s="34"/>
      <c r="H423" s="34"/>
      <c r="I423" s="34"/>
      <c r="J423" s="34"/>
      <c r="K423" s="318"/>
      <c r="L423" s="319"/>
      <c r="M423" s="320"/>
      <c r="N423" s="319"/>
      <c r="O423" s="313"/>
      <c r="P423" s="267"/>
      <c r="Q423" s="313"/>
      <c r="R423" s="267"/>
      <c r="S423" s="313"/>
      <c r="T423" s="267"/>
      <c r="U423" s="313"/>
      <c r="V423" s="269"/>
    </row>
    <row r="424" spans="1:22" ht="15.6" customHeight="1">
      <c r="A424" s="217">
        <f t="shared" si="30"/>
        <v>9</v>
      </c>
      <c r="B424" s="34" t="s">
        <v>207</v>
      </c>
      <c r="C424" s="34"/>
      <c r="D424" s="34"/>
      <c r="E424" s="34"/>
      <c r="F424" s="34"/>
      <c r="G424" s="34"/>
      <c r="H424" s="34"/>
      <c r="I424" s="34"/>
      <c r="J424" s="34"/>
      <c r="K424" s="324"/>
      <c r="L424" s="319"/>
      <c r="M424" s="321"/>
      <c r="N424" s="322"/>
      <c r="O424" s="313"/>
      <c r="P424" s="267"/>
      <c r="Q424" s="313"/>
      <c r="R424" s="267"/>
      <c r="S424" s="313"/>
      <c r="T424" s="267"/>
      <c r="U424" s="313"/>
      <c r="V424" s="269"/>
    </row>
    <row r="425" spans="1:22" ht="15.6" customHeight="1">
      <c r="A425" s="217">
        <v>7</v>
      </c>
      <c r="B425" s="34" t="s">
        <v>346</v>
      </c>
      <c r="C425" s="34"/>
      <c r="D425" s="34"/>
      <c r="E425" s="34"/>
      <c r="F425" s="34"/>
      <c r="G425" s="34"/>
      <c r="H425" s="34"/>
      <c r="I425" s="34"/>
      <c r="J425" s="34"/>
      <c r="K425" s="323"/>
      <c r="L425" s="322"/>
      <c r="M425" s="321"/>
      <c r="N425" s="322"/>
      <c r="O425" s="313"/>
      <c r="P425" s="267"/>
      <c r="Q425" s="313"/>
      <c r="R425" s="267"/>
      <c r="S425" s="313"/>
      <c r="T425" s="267"/>
      <c r="U425" s="313"/>
      <c r="V425" s="269"/>
    </row>
    <row r="426" spans="1:22" ht="15.6" customHeight="1">
      <c r="A426" s="217">
        <f t="shared" si="30"/>
        <v>8</v>
      </c>
      <c r="B426" s="34" t="s">
        <v>900</v>
      </c>
      <c r="C426" s="34"/>
      <c r="D426" s="34"/>
      <c r="E426" s="34"/>
      <c r="F426" s="34"/>
      <c r="G426" s="34"/>
      <c r="H426" s="34"/>
      <c r="I426" s="34"/>
      <c r="J426" s="34"/>
      <c r="K426" s="323"/>
      <c r="L426" s="322"/>
      <c r="M426" s="321"/>
      <c r="N426" s="322"/>
      <c r="O426" s="313"/>
      <c r="P426" s="267"/>
      <c r="Q426" s="313"/>
      <c r="R426" s="267"/>
      <c r="S426" s="313"/>
      <c r="T426" s="267"/>
      <c r="U426" s="313"/>
      <c r="V426" s="269"/>
    </row>
    <row r="427" spans="1:22" ht="15.6" customHeight="1">
      <c r="A427" s="217">
        <f t="shared" si="30"/>
        <v>9</v>
      </c>
      <c r="B427" s="34" t="s">
        <v>347</v>
      </c>
      <c r="C427" s="34"/>
      <c r="D427" s="34"/>
      <c r="E427" s="34"/>
      <c r="F427" s="34"/>
      <c r="G427" s="34"/>
      <c r="H427" s="34"/>
      <c r="I427" s="34"/>
      <c r="J427" s="34"/>
      <c r="K427" s="324"/>
      <c r="L427" s="322"/>
      <c r="M427" s="321"/>
      <c r="N427" s="322"/>
      <c r="O427" s="313"/>
      <c r="P427" s="267"/>
      <c r="Q427" s="313"/>
      <c r="R427" s="267"/>
      <c r="S427" s="313"/>
      <c r="T427" s="267"/>
      <c r="U427" s="313"/>
      <c r="V427" s="269"/>
    </row>
    <row r="428" spans="1:22" ht="15.6" customHeight="1">
      <c r="A428" s="217">
        <f t="shared" si="30"/>
        <v>10</v>
      </c>
      <c r="B428" s="34" t="s">
        <v>348</v>
      </c>
      <c r="C428" s="34"/>
      <c r="D428" s="34"/>
      <c r="E428" s="34"/>
      <c r="F428" s="34"/>
      <c r="G428" s="34"/>
      <c r="H428" s="34"/>
      <c r="I428" s="34"/>
      <c r="J428" s="34"/>
      <c r="K428" s="323"/>
      <c r="L428" s="322"/>
      <c r="M428" s="321"/>
      <c r="N428" s="322"/>
      <c r="O428" s="313"/>
      <c r="P428" s="267"/>
      <c r="Q428" s="313"/>
      <c r="R428" s="267"/>
      <c r="S428" s="313"/>
      <c r="T428" s="267"/>
      <c r="U428" s="313"/>
      <c r="V428" s="269"/>
    </row>
    <row r="429" spans="1:22" ht="15.6" customHeight="1">
      <c r="A429" s="217">
        <f t="shared" si="30"/>
        <v>11</v>
      </c>
      <c r="B429" s="34" t="s">
        <v>349</v>
      </c>
      <c r="C429" s="34"/>
      <c r="D429" s="34"/>
      <c r="E429" s="34"/>
      <c r="F429" s="34"/>
      <c r="G429" s="34"/>
      <c r="H429" s="34"/>
      <c r="I429" s="34"/>
      <c r="J429" s="34"/>
      <c r="K429" s="324"/>
      <c r="L429" s="322"/>
      <c r="M429" s="321"/>
      <c r="N429" s="322"/>
      <c r="O429" s="313"/>
      <c r="P429" s="267"/>
      <c r="Q429" s="313"/>
      <c r="R429" s="267"/>
      <c r="S429" s="313"/>
      <c r="T429" s="267"/>
      <c r="U429" s="313"/>
      <c r="V429" s="269"/>
    </row>
    <row r="430" spans="1:22" ht="15.6" customHeight="1">
      <c r="A430" s="217">
        <f t="shared" si="30"/>
        <v>12</v>
      </c>
      <c r="B430" s="34" t="s">
        <v>901</v>
      </c>
      <c r="C430" s="34"/>
      <c r="D430" s="34"/>
      <c r="E430" s="34"/>
      <c r="F430" s="34"/>
      <c r="G430" s="34"/>
      <c r="H430" s="34"/>
      <c r="I430" s="34"/>
      <c r="J430" s="34"/>
      <c r="K430" s="324"/>
      <c r="L430" s="322"/>
      <c r="M430" s="321"/>
      <c r="N430" s="322"/>
      <c r="O430" s="313"/>
      <c r="P430" s="267"/>
      <c r="Q430" s="313"/>
      <c r="R430" s="267"/>
      <c r="S430" s="313"/>
      <c r="T430" s="267"/>
      <c r="U430" s="313"/>
      <c r="V430" s="269"/>
    </row>
    <row r="431" spans="1:22" ht="15.6" customHeight="1">
      <c r="A431" s="217">
        <f t="shared" si="30"/>
        <v>13</v>
      </c>
      <c r="B431" s="34" t="s">
        <v>350</v>
      </c>
      <c r="C431" s="34"/>
      <c r="D431" s="34"/>
      <c r="E431" s="34"/>
      <c r="F431" s="34"/>
      <c r="G431" s="34"/>
      <c r="H431" s="34"/>
      <c r="I431" s="34"/>
      <c r="J431" s="34"/>
      <c r="K431" s="324"/>
      <c r="L431" s="322"/>
      <c r="M431" s="325"/>
      <c r="N431" s="326"/>
      <c r="O431" s="313"/>
      <c r="P431" s="267"/>
      <c r="Q431" s="313"/>
      <c r="R431" s="267"/>
      <c r="S431" s="313"/>
      <c r="T431" s="267"/>
      <c r="U431" s="313"/>
      <c r="V431" s="269"/>
    </row>
    <row r="432" spans="1:22" ht="15.6" customHeight="1">
      <c r="A432" s="217">
        <f t="shared" si="30"/>
        <v>14</v>
      </c>
      <c r="B432" s="34" t="s">
        <v>351</v>
      </c>
      <c r="C432" s="34"/>
      <c r="D432" s="34"/>
      <c r="E432" s="34"/>
      <c r="F432" s="34"/>
      <c r="G432" s="34"/>
      <c r="H432" s="34"/>
      <c r="I432" s="34"/>
      <c r="J432" s="34"/>
      <c r="K432" s="324"/>
      <c r="L432" s="322"/>
      <c r="M432" s="321"/>
      <c r="N432" s="322"/>
      <c r="O432" s="313"/>
      <c r="P432" s="267"/>
      <c r="Q432" s="313"/>
      <c r="R432" s="267"/>
      <c r="S432" s="313"/>
      <c r="T432" s="267"/>
      <c r="U432" s="313"/>
      <c r="V432" s="269"/>
    </row>
    <row r="433" spans="1:22" ht="15.6" customHeight="1">
      <c r="A433" s="217">
        <f t="shared" si="30"/>
        <v>15</v>
      </c>
      <c r="B433" s="34" t="s">
        <v>352</v>
      </c>
      <c r="C433" s="34"/>
      <c r="D433" s="34"/>
      <c r="E433" s="34"/>
      <c r="F433" s="34"/>
      <c r="G433" s="34"/>
      <c r="H433" s="34"/>
      <c r="I433" s="34"/>
      <c r="J433" s="34"/>
      <c r="K433" s="324"/>
      <c r="L433" s="322"/>
      <c r="M433" s="321"/>
      <c r="N433" s="322"/>
      <c r="O433" s="313"/>
      <c r="P433" s="267"/>
      <c r="Q433" s="313"/>
      <c r="R433" s="267"/>
      <c r="S433" s="313"/>
      <c r="T433" s="267"/>
      <c r="U433" s="313"/>
      <c r="V433" s="269"/>
    </row>
    <row r="434" spans="1:22" ht="15.6" customHeight="1">
      <c r="A434" s="217">
        <f t="shared" si="30"/>
        <v>16</v>
      </c>
      <c r="B434" s="34" t="s">
        <v>353</v>
      </c>
      <c r="C434" s="34"/>
      <c r="D434" s="34"/>
      <c r="E434" s="34"/>
      <c r="F434" s="34"/>
      <c r="G434" s="34"/>
      <c r="H434" s="34"/>
      <c r="I434" s="34"/>
      <c r="J434" s="34"/>
      <c r="K434" s="324"/>
      <c r="L434" s="322"/>
      <c r="M434" s="321"/>
      <c r="N434" s="322"/>
      <c r="O434" s="313"/>
      <c r="P434" s="267"/>
      <c r="Q434" s="313"/>
      <c r="R434" s="267"/>
      <c r="S434" s="313"/>
      <c r="T434" s="267"/>
      <c r="U434" s="313"/>
      <c r="V434" s="269"/>
    </row>
    <row r="435" spans="1:22" ht="15.6" customHeight="1">
      <c r="A435" s="217">
        <f t="shared" si="30"/>
        <v>17</v>
      </c>
      <c r="B435" s="34" t="s">
        <v>354</v>
      </c>
      <c r="C435" s="34"/>
      <c r="D435" s="34"/>
      <c r="E435" s="34"/>
      <c r="F435" s="34"/>
      <c r="G435" s="34"/>
      <c r="H435" s="34"/>
      <c r="I435" s="34"/>
      <c r="J435" s="34"/>
      <c r="K435" s="324"/>
      <c r="L435" s="322"/>
      <c r="M435" s="321"/>
      <c r="N435" s="322"/>
      <c r="O435" s="313"/>
      <c r="P435" s="267"/>
      <c r="Q435" s="313"/>
      <c r="R435" s="267"/>
      <c r="S435" s="313"/>
      <c r="T435" s="267"/>
      <c r="U435" s="313"/>
      <c r="V435" s="269"/>
    </row>
    <row r="436" spans="1:22" ht="15.6" customHeight="1">
      <c r="A436" s="217">
        <f t="shared" si="30"/>
        <v>18</v>
      </c>
      <c r="B436" s="34" t="s">
        <v>355</v>
      </c>
      <c r="C436" s="34"/>
      <c r="D436" s="34"/>
      <c r="E436" s="34"/>
      <c r="F436" s="34"/>
      <c r="G436" s="34"/>
      <c r="H436" s="34"/>
      <c r="I436" s="34"/>
      <c r="J436" s="34"/>
      <c r="K436" s="324"/>
      <c r="L436" s="322"/>
      <c r="M436" s="321"/>
      <c r="N436" s="322"/>
      <c r="O436" s="313"/>
      <c r="P436" s="267"/>
      <c r="Q436" s="313"/>
      <c r="R436" s="267"/>
      <c r="S436" s="313"/>
      <c r="T436" s="267"/>
      <c r="U436" s="313"/>
      <c r="V436" s="269"/>
    </row>
    <row r="437" spans="1:22" ht="15.6" customHeight="1">
      <c r="A437" s="217">
        <f t="shared" si="30"/>
        <v>19</v>
      </c>
      <c r="B437" s="34" t="s">
        <v>356</v>
      </c>
      <c r="C437" s="34"/>
      <c r="D437" s="34"/>
      <c r="E437" s="34"/>
      <c r="F437" s="34"/>
      <c r="G437" s="34"/>
      <c r="H437" s="34"/>
      <c r="I437" s="34"/>
      <c r="J437" s="34"/>
      <c r="K437" s="324"/>
      <c r="L437" s="322"/>
      <c r="M437" s="321"/>
      <c r="N437" s="322"/>
      <c r="O437" s="313"/>
      <c r="P437" s="267"/>
      <c r="Q437" s="313"/>
      <c r="R437" s="267"/>
      <c r="S437" s="313"/>
      <c r="T437" s="267"/>
      <c r="U437" s="313"/>
      <c r="V437" s="269"/>
    </row>
    <row r="438" spans="1:22" ht="15.6" customHeight="1">
      <c r="A438" s="217">
        <f t="shared" ref="A438:A453" si="31">1+A437</f>
        <v>20</v>
      </c>
      <c r="B438" s="34" t="s">
        <v>357</v>
      </c>
      <c r="C438" s="34"/>
      <c r="D438" s="34"/>
      <c r="E438" s="34"/>
      <c r="F438" s="34"/>
      <c r="G438" s="34"/>
      <c r="H438" s="34"/>
      <c r="I438" s="34"/>
      <c r="J438" s="44"/>
      <c r="K438" s="314"/>
      <c r="L438" s="322"/>
      <c r="M438" s="321"/>
      <c r="N438" s="322"/>
      <c r="O438" s="313"/>
      <c r="P438" s="267"/>
      <c r="Q438" s="313"/>
      <c r="R438" s="267"/>
      <c r="S438" s="313"/>
      <c r="T438" s="267"/>
      <c r="U438" s="313"/>
      <c r="V438" s="269"/>
    </row>
    <row r="439" spans="1:22" ht="15.6" customHeight="1">
      <c r="A439" s="217">
        <f t="shared" si="31"/>
        <v>21</v>
      </c>
      <c r="B439" s="34" t="s">
        <v>358</v>
      </c>
      <c r="C439" s="34"/>
      <c r="D439" s="34"/>
      <c r="E439" s="34"/>
      <c r="F439" s="34"/>
      <c r="G439" s="34"/>
      <c r="H439" s="34"/>
      <c r="I439" s="34"/>
      <c r="J439" s="34"/>
      <c r="K439" s="314"/>
      <c r="L439" s="322"/>
      <c r="M439" s="321"/>
      <c r="N439" s="322"/>
      <c r="O439" s="313"/>
      <c r="P439" s="267"/>
      <c r="Q439" s="313"/>
      <c r="R439" s="267"/>
      <c r="S439" s="313"/>
      <c r="T439" s="267"/>
      <c r="U439" s="313"/>
      <c r="V439" s="269"/>
    </row>
    <row r="440" spans="1:22" ht="15.6" customHeight="1">
      <c r="A440" s="217">
        <f t="shared" si="31"/>
        <v>22</v>
      </c>
      <c r="B440" s="34" t="s">
        <v>359</v>
      </c>
      <c r="C440" s="34"/>
      <c r="D440" s="34"/>
      <c r="E440" s="34"/>
      <c r="F440" s="34"/>
      <c r="G440" s="34"/>
      <c r="H440" s="34"/>
      <c r="I440" s="34"/>
      <c r="J440" s="34"/>
      <c r="K440" s="327"/>
      <c r="L440" s="328"/>
      <c r="M440" s="321"/>
      <c r="N440" s="329"/>
      <c r="O440" s="313"/>
      <c r="P440" s="267"/>
      <c r="Q440" s="313"/>
      <c r="R440" s="267"/>
      <c r="S440" s="313"/>
      <c r="T440" s="267"/>
      <c r="U440" s="313"/>
      <c r="V440" s="269"/>
    </row>
    <row r="441" spans="1:22" ht="15.6" customHeight="1">
      <c r="A441" s="217">
        <f t="shared" si="31"/>
        <v>23</v>
      </c>
      <c r="B441" s="34" t="s">
        <v>360</v>
      </c>
      <c r="C441" s="34"/>
      <c r="D441" s="34"/>
      <c r="E441" s="34"/>
      <c r="F441" s="34"/>
      <c r="G441" s="34"/>
      <c r="H441" s="34"/>
      <c r="I441" s="34"/>
      <c r="J441" s="34"/>
      <c r="K441" s="327"/>
      <c r="L441" s="328"/>
      <c r="M441" s="321"/>
      <c r="N441" s="329"/>
      <c r="O441" s="313"/>
      <c r="P441" s="330"/>
      <c r="Q441" s="313"/>
      <c r="R441" s="267"/>
      <c r="S441" s="313"/>
      <c r="T441" s="267"/>
      <c r="U441" s="313"/>
      <c r="V441" s="269"/>
    </row>
    <row r="442" spans="1:22" ht="15.6" customHeight="1">
      <c r="A442" s="217">
        <f t="shared" si="31"/>
        <v>24</v>
      </c>
      <c r="B442" s="34" t="s">
        <v>361</v>
      </c>
      <c r="C442" s="34"/>
      <c r="D442" s="34"/>
      <c r="E442" s="34"/>
      <c r="F442" s="34"/>
      <c r="G442" s="34"/>
      <c r="H442" s="34"/>
      <c r="I442" s="34"/>
      <c r="J442" s="34"/>
      <c r="K442" s="331"/>
      <c r="L442" s="304"/>
      <c r="M442" s="320"/>
      <c r="N442" s="319"/>
      <c r="O442" s="313"/>
      <c r="P442" s="330"/>
      <c r="Q442" s="313"/>
      <c r="R442" s="267"/>
      <c r="S442" s="313"/>
      <c r="T442" s="267"/>
      <c r="U442" s="313"/>
      <c r="V442" s="269"/>
    </row>
    <row r="443" spans="1:22" ht="15.6" customHeight="1">
      <c r="A443" s="217">
        <f t="shared" si="31"/>
        <v>25</v>
      </c>
      <c r="B443" s="34" t="s">
        <v>362</v>
      </c>
      <c r="C443" s="34"/>
      <c r="D443" s="34"/>
      <c r="E443" s="34"/>
      <c r="F443" s="34"/>
      <c r="G443" s="34"/>
      <c r="H443" s="34"/>
      <c r="I443" s="34"/>
      <c r="J443" s="34"/>
      <c r="K443" s="332"/>
      <c r="L443" s="333"/>
      <c r="M443" s="334"/>
      <c r="N443" s="335"/>
      <c r="O443" s="313"/>
      <c r="P443" s="330"/>
      <c r="Q443" s="313"/>
      <c r="R443" s="267"/>
      <c r="S443" s="313"/>
      <c r="T443" s="267"/>
      <c r="U443" s="313"/>
      <c r="V443" s="269"/>
    </row>
    <row r="444" spans="1:22" ht="15.6" customHeight="1">
      <c r="A444" s="217">
        <f t="shared" si="31"/>
        <v>26</v>
      </c>
      <c r="B444" s="34" t="s">
        <v>363</v>
      </c>
      <c r="C444" s="34"/>
      <c r="D444" s="34"/>
      <c r="E444" s="34"/>
      <c r="F444" s="34"/>
      <c r="G444" s="34"/>
      <c r="H444" s="34"/>
      <c r="I444" s="34"/>
      <c r="J444" s="34"/>
      <c r="K444" s="332"/>
      <c r="L444" s="304"/>
      <c r="M444" s="115"/>
      <c r="N444" s="305"/>
      <c r="O444" s="115"/>
      <c r="P444" s="330"/>
      <c r="Q444" s="313"/>
      <c r="R444" s="267"/>
      <c r="S444" s="313"/>
      <c r="T444" s="267"/>
      <c r="U444" s="313"/>
      <c r="V444" s="269"/>
    </row>
    <row r="445" spans="1:22" ht="15.6" customHeight="1">
      <c r="A445" s="217">
        <f t="shared" si="31"/>
        <v>27</v>
      </c>
      <c r="B445" s="34" t="s">
        <v>364</v>
      </c>
      <c r="C445" s="34"/>
      <c r="D445" s="34"/>
      <c r="E445" s="34"/>
      <c r="F445" s="34"/>
      <c r="G445" s="34"/>
      <c r="H445" s="34"/>
      <c r="I445" s="34"/>
      <c r="J445" s="34"/>
      <c r="K445" s="303"/>
      <c r="L445" s="267"/>
      <c r="M445" s="321"/>
      <c r="N445" s="322"/>
      <c r="O445" s="313"/>
      <c r="P445" s="330"/>
      <c r="Q445" s="313"/>
      <c r="R445" s="267"/>
      <c r="S445" s="313"/>
      <c r="T445" s="267"/>
      <c r="U445" s="313"/>
      <c r="V445" s="269"/>
    </row>
    <row r="446" spans="1:22" ht="15.6" customHeight="1">
      <c r="A446" s="217">
        <f t="shared" si="31"/>
        <v>28</v>
      </c>
      <c r="B446" s="34" t="s">
        <v>369</v>
      </c>
      <c r="C446" s="34"/>
      <c r="D446" s="34"/>
      <c r="E446" s="34"/>
      <c r="F446" s="34"/>
      <c r="G446" s="34"/>
      <c r="H446" s="34"/>
      <c r="I446" s="34"/>
      <c r="J446" s="34"/>
      <c r="K446" s="336"/>
      <c r="L446" s="267"/>
      <c r="M446" s="320"/>
      <c r="N446" s="322"/>
      <c r="O446" s="313"/>
      <c r="P446" s="330"/>
      <c r="Q446" s="313"/>
      <c r="R446" s="267"/>
      <c r="S446" s="313"/>
      <c r="T446" s="267"/>
      <c r="U446" s="313"/>
      <c r="V446" s="269"/>
    </row>
    <row r="447" spans="1:22" ht="15.6" customHeight="1">
      <c r="A447" s="217">
        <f t="shared" si="31"/>
        <v>29</v>
      </c>
      <c r="B447" s="34" t="s">
        <v>370</v>
      </c>
      <c r="C447" s="34"/>
      <c r="D447" s="34"/>
      <c r="E447" s="34"/>
      <c r="F447" s="34"/>
      <c r="G447" s="34"/>
      <c r="H447" s="34"/>
      <c r="I447" s="34"/>
      <c r="J447" s="34"/>
      <c r="K447" s="336"/>
      <c r="L447" s="267"/>
      <c r="M447" s="321"/>
      <c r="N447" s="322"/>
      <c r="O447" s="313"/>
      <c r="P447" s="330"/>
      <c r="Q447" s="313"/>
      <c r="R447" s="267"/>
      <c r="S447" s="313"/>
      <c r="T447" s="267"/>
      <c r="U447" s="313"/>
      <c r="V447" s="269"/>
    </row>
    <row r="448" spans="1:22" ht="15.6" customHeight="1">
      <c r="A448" s="217">
        <f t="shared" si="31"/>
        <v>30</v>
      </c>
      <c r="B448" s="34" t="s">
        <v>371</v>
      </c>
      <c r="C448" s="34"/>
      <c r="D448" s="34"/>
      <c r="E448" s="34"/>
      <c r="F448" s="34"/>
      <c r="G448" s="34"/>
      <c r="H448" s="34"/>
      <c r="I448" s="34"/>
      <c r="J448" s="34"/>
      <c r="K448" s="336"/>
      <c r="L448" s="267"/>
      <c r="M448" s="321"/>
      <c r="N448" s="322"/>
      <c r="O448" s="115"/>
      <c r="P448" s="305"/>
      <c r="Q448" s="313"/>
      <c r="R448" s="267"/>
      <c r="S448" s="313"/>
      <c r="T448" s="267"/>
      <c r="U448" s="313"/>
      <c r="V448" s="269"/>
    </row>
    <row r="449" spans="1:22" ht="15.6" customHeight="1">
      <c r="A449" s="217">
        <f t="shared" si="31"/>
        <v>31</v>
      </c>
      <c r="B449" s="34" t="s">
        <v>372</v>
      </c>
      <c r="C449" s="34"/>
      <c r="D449" s="34"/>
      <c r="E449" s="34"/>
      <c r="F449" s="34"/>
      <c r="G449" s="34"/>
      <c r="H449" s="34"/>
      <c r="I449" s="34"/>
      <c r="J449" s="34"/>
      <c r="K449" s="303"/>
      <c r="L449" s="272"/>
      <c r="M449" s="272"/>
      <c r="N449" s="305"/>
      <c r="O449" s="313"/>
      <c r="P449" s="267"/>
      <c r="Q449" s="313"/>
      <c r="R449" s="267"/>
      <c r="S449" s="313"/>
      <c r="T449" s="267"/>
      <c r="U449" s="313"/>
      <c r="V449" s="269"/>
    </row>
    <row r="450" spans="1:22" ht="15.6" customHeight="1">
      <c r="A450" s="217">
        <f t="shared" si="31"/>
        <v>32</v>
      </c>
      <c r="B450" s="34" t="s">
        <v>89</v>
      </c>
      <c r="C450" s="34"/>
      <c r="D450" s="34"/>
      <c r="E450" s="34"/>
      <c r="F450" s="34"/>
      <c r="G450" s="34"/>
      <c r="H450" s="34"/>
      <c r="I450" s="34"/>
      <c r="J450" s="34"/>
      <c r="K450" s="313"/>
      <c r="L450" s="267"/>
      <c r="M450" s="321"/>
      <c r="N450" s="322"/>
      <c r="O450" s="115"/>
      <c r="P450" s="267"/>
      <c r="Q450" s="313"/>
      <c r="R450" s="267"/>
      <c r="S450" s="313"/>
      <c r="T450" s="267"/>
      <c r="U450" s="313"/>
      <c r="V450" s="269"/>
    </row>
    <row r="451" spans="1:22" ht="15.6" customHeight="1">
      <c r="A451" s="217">
        <f t="shared" si="31"/>
        <v>33</v>
      </c>
      <c r="B451" s="34" t="s">
        <v>373</v>
      </c>
      <c r="C451" s="34"/>
      <c r="D451" s="34"/>
      <c r="E451" s="34"/>
      <c r="F451" s="34"/>
      <c r="G451" s="34"/>
      <c r="H451" s="34"/>
      <c r="I451" s="34"/>
      <c r="J451" s="34"/>
      <c r="K451" s="313"/>
      <c r="L451" s="267"/>
      <c r="M451" s="321"/>
      <c r="N451" s="322"/>
      <c r="O451" s="313"/>
      <c r="P451" s="267"/>
      <c r="Q451" s="313"/>
      <c r="R451" s="267"/>
      <c r="S451" s="313"/>
      <c r="T451" s="267"/>
      <c r="U451" s="313"/>
      <c r="V451" s="269"/>
    </row>
    <row r="452" spans="1:22" ht="15.6" customHeight="1">
      <c r="A452" s="217">
        <f t="shared" si="31"/>
        <v>34</v>
      </c>
      <c r="B452" s="34" t="s">
        <v>90</v>
      </c>
      <c r="C452" s="34"/>
      <c r="D452" s="34"/>
      <c r="E452" s="34"/>
      <c r="F452" s="34"/>
      <c r="G452" s="34"/>
      <c r="H452" s="34"/>
      <c r="I452" s="34"/>
      <c r="J452" s="34"/>
      <c r="K452" s="313"/>
      <c r="L452" s="267"/>
      <c r="M452" s="321"/>
      <c r="N452" s="322"/>
      <c r="O452" s="313"/>
      <c r="P452" s="267"/>
      <c r="Q452" s="313"/>
      <c r="R452" s="267"/>
      <c r="S452" s="313"/>
      <c r="T452" s="267"/>
      <c r="U452" s="313"/>
      <c r="V452" s="269"/>
    </row>
    <row r="453" spans="1:22" ht="15.6" customHeight="1">
      <c r="A453" s="217">
        <f t="shared" si="31"/>
        <v>35</v>
      </c>
      <c r="B453" s="34" t="s">
        <v>91</v>
      </c>
      <c r="C453" s="34"/>
      <c r="D453" s="34"/>
      <c r="E453" s="34"/>
      <c r="F453" s="34"/>
      <c r="G453" s="34"/>
      <c r="H453" s="34"/>
      <c r="I453" s="34"/>
      <c r="J453" s="34"/>
      <c r="K453" s="313"/>
      <c r="L453" s="267"/>
      <c r="M453" s="321"/>
      <c r="N453" s="322"/>
      <c r="O453" s="313"/>
      <c r="P453" s="267"/>
      <c r="Q453" s="313"/>
      <c r="R453" s="267"/>
      <c r="S453" s="313"/>
      <c r="T453" s="267"/>
      <c r="U453" s="313"/>
      <c r="V453" s="269"/>
    </row>
    <row r="454" spans="1:22" ht="15.6" customHeight="1">
      <c r="A454" s="217">
        <f t="shared" ref="A454:A469" si="32">1+A453</f>
        <v>36</v>
      </c>
      <c r="B454" s="34" t="s">
        <v>92</v>
      </c>
      <c r="C454" s="34"/>
      <c r="D454" s="34"/>
      <c r="E454" s="34"/>
      <c r="F454" s="34"/>
      <c r="G454" s="34"/>
      <c r="H454" s="34"/>
      <c r="I454" s="34"/>
      <c r="J454" s="34"/>
      <c r="K454" s="115"/>
      <c r="L454" s="272"/>
      <c r="M454" s="320"/>
      <c r="N454" s="337"/>
      <c r="O454" s="115"/>
      <c r="P454" s="272"/>
      <c r="Q454" s="115"/>
      <c r="R454" s="272"/>
      <c r="S454" s="115"/>
      <c r="T454" s="272"/>
      <c r="U454" s="115"/>
      <c r="V454" s="273"/>
    </row>
    <row r="455" spans="1:22" ht="15.6" customHeight="1">
      <c r="A455" s="217">
        <f t="shared" si="32"/>
        <v>37</v>
      </c>
      <c r="B455" s="34" t="s">
        <v>12</v>
      </c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5"/>
    </row>
    <row r="456" spans="1:22" ht="15.6" customHeight="1">
      <c r="A456" s="217">
        <f t="shared" si="32"/>
        <v>38</v>
      </c>
      <c r="B456" s="56"/>
      <c r="C456" s="53"/>
      <c r="D456" s="53"/>
      <c r="E456" s="53"/>
      <c r="F456" s="53"/>
      <c r="G456" s="53"/>
      <c r="H456" s="53"/>
      <c r="I456" s="53"/>
      <c r="J456" s="53"/>
      <c r="K456" s="53"/>
      <c r="L456" s="194"/>
      <c r="M456" s="53"/>
      <c r="N456" s="53"/>
      <c r="O456" s="194"/>
      <c r="P456" s="53"/>
      <c r="Q456" s="53"/>
      <c r="R456" s="53"/>
      <c r="S456" s="53"/>
      <c r="T456" s="53"/>
      <c r="U456" s="53"/>
      <c r="V456" s="58"/>
    </row>
    <row r="457" spans="1:22" ht="15.6" customHeight="1">
      <c r="A457" s="217">
        <f t="shared" si="32"/>
        <v>39</v>
      </c>
      <c r="B457" s="32" t="s">
        <v>647</v>
      </c>
      <c r="C457" s="34" t="s">
        <v>374</v>
      </c>
      <c r="D457" s="34"/>
      <c r="E457" s="34"/>
      <c r="F457" s="34"/>
      <c r="G457" s="34"/>
      <c r="H457" s="34"/>
      <c r="I457" s="34"/>
      <c r="J457" s="34"/>
      <c r="K457" s="34"/>
      <c r="L457" s="32"/>
      <c r="M457" s="338" t="s">
        <v>70</v>
      </c>
      <c r="N457" s="32" t="s">
        <v>375</v>
      </c>
      <c r="O457" s="34"/>
      <c r="P457" s="34"/>
      <c r="Q457" s="255" t="s">
        <v>376</v>
      </c>
      <c r="R457" s="34"/>
      <c r="S457" s="32"/>
      <c r="T457" s="254" t="s">
        <v>902</v>
      </c>
      <c r="U457" s="34"/>
      <c r="V457" s="35"/>
    </row>
    <row r="458" spans="1:22" ht="15.6" customHeight="1">
      <c r="A458" s="217">
        <f t="shared" si="32"/>
        <v>40</v>
      </c>
      <c r="B458" s="140" t="s">
        <v>30</v>
      </c>
      <c r="C458" s="34" t="s">
        <v>377</v>
      </c>
      <c r="D458" s="34"/>
      <c r="E458" s="34"/>
      <c r="F458" s="34"/>
      <c r="G458" s="34"/>
      <c r="H458" s="34"/>
      <c r="I458" s="34"/>
      <c r="J458" s="34"/>
      <c r="K458" s="34"/>
      <c r="L458" s="32"/>
      <c r="M458" s="70"/>
      <c r="N458" s="34"/>
      <c r="O458" s="34"/>
      <c r="P458" s="34"/>
      <c r="Q458" s="254" t="s">
        <v>378</v>
      </c>
      <c r="R458" s="34"/>
      <c r="S458" s="34"/>
      <c r="T458" s="255" t="s">
        <v>1029</v>
      </c>
      <c r="U458" s="34"/>
      <c r="V458" s="35"/>
    </row>
    <row r="459" spans="1:22" ht="15.6" customHeight="1">
      <c r="A459" s="217">
        <f t="shared" si="32"/>
        <v>41</v>
      </c>
      <c r="B459" s="140" t="s">
        <v>30</v>
      </c>
      <c r="C459" s="32" t="s">
        <v>379</v>
      </c>
      <c r="D459" s="34"/>
      <c r="E459" s="255" t="s">
        <v>1032</v>
      </c>
      <c r="F459" s="34"/>
      <c r="G459" s="34"/>
      <c r="H459" s="32"/>
      <c r="I459" s="32"/>
      <c r="J459" s="140" t="s">
        <v>644</v>
      </c>
      <c r="K459" s="83" t="s">
        <v>645</v>
      </c>
      <c r="L459" s="34"/>
      <c r="M459" s="59"/>
      <c r="N459" s="34"/>
      <c r="O459" s="34"/>
      <c r="P459" s="34"/>
      <c r="Q459" s="34"/>
      <c r="R459" s="34"/>
      <c r="S459" s="34"/>
      <c r="T459" s="34"/>
      <c r="U459" s="34"/>
      <c r="V459" s="35"/>
    </row>
    <row r="460" spans="1:22" ht="15.6" customHeight="1">
      <c r="A460" s="217">
        <f t="shared" si="32"/>
        <v>42</v>
      </c>
      <c r="B460" s="34"/>
      <c r="C460" s="34"/>
      <c r="D460" s="34"/>
      <c r="E460" s="255" t="s">
        <v>380</v>
      </c>
      <c r="F460" s="34"/>
      <c r="G460" s="34"/>
      <c r="H460" s="34"/>
      <c r="I460" s="34"/>
      <c r="J460" s="34"/>
      <c r="K460" s="34"/>
      <c r="L460" s="34" t="s">
        <v>381</v>
      </c>
      <c r="M460" s="70" t="s">
        <v>382</v>
      </c>
      <c r="N460" s="34"/>
      <c r="O460" s="255" t="s">
        <v>1030</v>
      </c>
      <c r="P460" s="34"/>
      <c r="Q460" s="34"/>
      <c r="R460" s="254" t="s">
        <v>383</v>
      </c>
      <c r="S460" s="34"/>
      <c r="T460" s="254" t="s">
        <v>384</v>
      </c>
      <c r="U460" s="34"/>
      <c r="V460" s="35"/>
    </row>
    <row r="461" spans="1:22" ht="15.6" customHeight="1">
      <c r="A461" s="217">
        <f t="shared" si="32"/>
        <v>43</v>
      </c>
      <c r="B461" s="34"/>
      <c r="C461" s="34"/>
      <c r="D461" s="34"/>
      <c r="E461" s="255" t="s">
        <v>1033</v>
      </c>
      <c r="F461" s="34"/>
      <c r="G461" s="34"/>
      <c r="H461" s="34"/>
      <c r="I461" s="34"/>
      <c r="J461" s="44" t="s">
        <v>269</v>
      </c>
      <c r="K461" s="34"/>
      <c r="L461" s="34"/>
      <c r="M461" s="70" t="s">
        <v>385</v>
      </c>
      <c r="N461" s="34"/>
      <c r="O461" s="34"/>
      <c r="P461" s="34"/>
      <c r="Q461" s="255" t="s">
        <v>1031</v>
      </c>
      <c r="R461" s="34"/>
      <c r="S461" s="34"/>
      <c r="T461" s="270"/>
      <c r="U461" s="44" t="s">
        <v>269</v>
      </c>
      <c r="V461" s="35"/>
    </row>
    <row r="462" spans="1:22" ht="15.6" customHeight="1">
      <c r="A462" s="217">
        <f t="shared" si="32"/>
        <v>44</v>
      </c>
      <c r="B462" s="140" t="s">
        <v>30</v>
      </c>
      <c r="C462" s="32" t="s">
        <v>386</v>
      </c>
      <c r="D462" s="34"/>
      <c r="E462" s="34"/>
      <c r="F462" s="34"/>
      <c r="G462" s="255" t="s">
        <v>574</v>
      </c>
      <c r="H462" s="34"/>
      <c r="I462" s="34"/>
      <c r="J462" s="255" t="s">
        <v>387</v>
      </c>
      <c r="K462" s="34"/>
      <c r="L462" s="34"/>
      <c r="M462" s="70" t="s">
        <v>388</v>
      </c>
      <c r="N462" s="34"/>
      <c r="O462" s="34"/>
      <c r="P462" s="34"/>
      <c r="Q462" s="251" t="s">
        <v>389</v>
      </c>
      <c r="R462" s="34"/>
      <c r="S462" s="34"/>
      <c r="T462" s="55"/>
      <c r="U462" s="44" t="s">
        <v>269</v>
      </c>
      <c r="V462" s="35"/>
    </row>
    <row r="463" spans="1:22" ht="15.6" customHeight="1">
      <c r="A463" s="217">
        <f t="shared" si="32"/>
        <v>45</v>
      </c>
      <c r="B463" s="140" t="s">
        <v>70</v>
      </c>
      <c r="C463" s="32" t="s">
        <v>390</v>
      </c>
      <c r="D463" s="34"/>
      <c r="E463" s="34"/>
      <c r="F463" s="55"/>
      <c r="G463" s="32" t="s">
        <v>391</v>
      </c>
      <c r="H463" s="34"/>
      <c r="I463" s="55"/>
      <c r="J463" s="44" t="s">
        <v>392</v>
      </c>
      <c r="K463" s="34"/>
      <c r="L463" s="34"/>
      <c r="M463" s="59"/>
      <c r="N463" s="34"/>
      <c r="O463" s="34"/>
      <c r="P463" s="34"/>
      <c r="Q463" s="255" t="s">
        <v>393</v>
      </c>
      <c r="R463" s="34"/>
      <c r="S463" s="34"/>
      <c r="T463" s="34"/>
      <c r="U463" s="44" t="s">
        <v>269</v>
      </c>
      <c r="V463" s="35"/>
    </row>
    <row r="464" spans="1:22" ht="15.6" customHeight="1">
      <c r="A464" s="217">
        <f t="shared" si="32"/>
        <v>46</v>
      </c>
      <c r="B464" s="32" t="s">
        <v>647</v>
      </c>
      <c r="C464" s="32" t="s">
        <v>394</v>
      </c>
      <c r="D464" s="34"/>
      <c r="E464" s="34"/>
      <c r="F464" s="34"/>
      <c r="G464" s="32" t="s">
        <v>391</v>
      </c>
      <c r="H464" s="34"/>
      <c r="I464" s="34"/>
      <c r="J464" s="44" t="s">
        <v>392</v>
      </c>
      <c r="K464" s="34"/>
      <c r="L464" s="34"/>
      <c r="M464" s="59"/>
      <c r="N464" s="34"/>
      <c r="O464" s="34"/>
      <c r="P464" s="34"/>
      <c r="Q464" s="254" t="s">
        <v>395</v>
      </c>
      <c r="R464" s="34"/>
      <c r="S464" s="34"/>
      <c r="T464" s="34"/>
      <c r="U464" s="34"/>
      <c r="V464" s="35"/>
    </row>
    <row r="465" spans="1:22" ht="15.6" customHeight="1">
      <c r="A465" s="217">
        <f t="shared" si="32"/>
        <v>47</v>
      </c>
      <c r="B465" s="140" t="s">
        <v>30</v>
      </c>
      <c r="C465" s="32" t="s">
        <v>396</v>
      </c>
      <c r="D465" s="34"/>
      <c r="E465" s="34"/>
      <c r="F465" s="255" t="s">
        <v>397</v>
      </c>
      <c r="G465" s="34"/>
      <c r="H465" s="34"/>
      <c r="I465" s="34"/>
      <c r="J465" s="34"/>
      <c r="K465" s="34"/>
      <c r="L465" s="34"/>
      <c r="M465" s="70" t="s">
        <v>398</v>
      </c>
      <c r="N465" s="34"/>
      <c r="O465" s="34"/>
      <c r="P465" s="34"/>
      <c r="Q465" s="255" t="s">
        <v>1031</v>
      </c>
      <c r="R465" s="34"/>
      <c r="S465" s="34"/>
      <c r="T465" s="34"/>
      <c r="U465" s="44" t="s">
        <v>269</v>
      </c>
      <c r="V465" s="35"/>
    </row>
    <row r="466" spans="1:22" ht="15.6" customHeight="1">
      <c r="A466" s="217">
        <f t="shared" si="32"/>
        <v>48</v>
      </c>
      <c r="B466" s="140" t="s">
        <v>30</v>
      </c>
      <c r="C466" s="32" t="s">
        <v>1028</v>
      </c>
      <c r="D466" s="34"/>
      <c r="E466" s="34"/>
      <c r="F466" s="34"/>
      <c r="G466" s="34"/>
      <c r="H466" s="34"/>
      <c r="I466" s="34"/>
      <c r="J466" s="34"/>
      <c r="K466" s="34"/>
      <c r="L466" s="34"/>
      <c r="M466" s="70" t="s">
        <v>433</v>
      </c>
      <c r="N466" s="34"/>
      <c r="O466" s="34"/>
      <c r="P466" s="34"/>
      <c r="Q466" s="255" t="s">
        <v>389</v>
      </c>
      <c r="R466" s="34"/>
      <c r="S466" s="34"/>
      <c r="T466" s="34"/>
      <c r="U466" s="44" t="s">
        <v>269</v>
      </c>
      <c r="V466" s="35"/>
    </row>
    <row r="467" spans="1:22" ht="15.6" customHeight="1">
      <c r="A467" s="217">
        <f t="shared" si="32"/>
        <v>49</v>
      </c>
      <c r="B467" s="34"/>
      <c r="C467" s="140" t="s">
        <v>30</v>
      </c>
      <c r="D467" s="44" t="s">
        <v>434</v>
      </c>
      <c r="E467" s="34"/>
      <c r="F467" s="34"/>
      <c r="G467" s="254" t="s">
        <v>435</v>
      </c>
      <c r="H467" s="34"/>
      <c r="I467" s="34"/>
      <c r="J467" s="34"/>
      <c r="K467" s="34"/>
      <c r="L467" s="34"/>
      <c r="M467" s="59"/>
      <c r="N467" s="34"/>
      <c r="O467" s="34"/>
      <c r="P467" s="34"/>
      <c r="Q467" s="255" t="s">
        <v>393</v>
      </c>
      <c r="R467" s="34"/>
      <c r="S467" s="34"/>
      <c r="T467" s="34"/>
      <c r="U467" s="44" t="s">
        <v>269</v>
      </c>
      <c r="V467" s="35"/>
    </row>
    <row r="468" spans="1:22" ht="15.6" customHeight="1">
      <c r="A468" s="217">
        <f t="shared" si="32"/>
        <v>50</v>
      </c>
      <c r="B468" s="34"/>
      <c r="C468" s="140" t="s">
        <v>30</v>
      </c>
      <c r="D468" s="44" t="s">
        <v>436</v>
      </c>
      <c r="E468" s="34"/>
      <c r="F468" s="34"/>
      <c r="G468" s="34"/>
      <c r="H468" s="34"/>
      <c r="I468" s="55"/>
      <c r="J468" s="44" t="s">
        <v>269</v>
      </c>
      <c r="K468" s="34"/>
      <c r="L468" s="32"/>
      <c r="M468" s="59"/>
      <c r="N468" s="34"/>
      <c r="O468" s="34"/>
      <c r="P468" s="34"/>
      <c r="Q468" s="254" t="s">
        <v>395</v>
      </c>
      <c r="R468" s="34"/>
      <c r="S468" s="34"/>
      <c r="T468" s="34"/>
      <c r="U468" s="34"/>
      <c r="V468" s="35"/>
    </row>
    <row r="469" spans="1:22" ht="15.6" customHeight="1">
      <c r="A469" s="217">
        <f t="shared" si="32"/>
        <v>51</v>
      </c>
      <c r="B469" s="140" t="s">
        <v>30</v>
      </c>
      <c r="C469" s="34" t="s">
        <v>437</v>
      </c>
      <c r="D469" s="34"/>
      <c r="E469" s="34"/>
      <c r="F469" s="34"/>
      <c r="G469" s="34"/>
      <c r="H469" s="34"/>
      <c r="I469" s="34"/>
      <c r="J469" s="34"/>
      <c r="K469" s="34"/>
      <c r="L469" s="32"/>
      <c r="M469" s="133" t="s">
        <v>903</v>
      </c>
      <c r="N469" s="34"/>
      <c r="O469" s="34"/>
      <c r="P469" s="34"/>
      <c r="Q469" s="34"/>
      <c r="R469" s="30"/>
      <c r="S469" s="44"/>
      <c r="T469" s="44" t="s">
        <v>269</v>
      </c>
      <c r="U469" s="34"/>
      <c r="V469" s="35"/>
    </row>
    <row r="470" spans="1:22" ht="15.6" customHeight="1">
      <c r="A470" s="217">
        <f>1+A469</f>
        <v>52</v>
      </c>
      <c r="B470" s="309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309"/>
      <c r="N470" s="101"/>
      <c r="O470" s="101"/>
      <c r="P470" s="101"/>
      <c r="Q470" s="101"/>
      <c r="R470" s="101"/>
      <c r="S470" s="101"/>
      <c r="T470" s="101"/>
      <c r="U470" s="101"/>
      <c r="V470" s="103"/>
    </row>
    <row r="471" spans="1:22" ht="15.6" customHeight="1">
      <c r="A471" s="217">
        <f>1+A470</f>
        <v>53</v>
      </c>
      <c r="B471" s="294"/>
      <c r="C471" s="272"/>
      <c r="D471" s="272"/>
      <c r="E471" s="272"/>
      <c r="F471" s="272"/>
      <c r="G471" s="272"/>
      <c r="H471" s="272"/>
      <c r="I471" s="272"/>
      <c r="J471" s="272"/>
      <c r="K471" s="272"/>
      <c r="L471" s="272"/>
      <c r="M471" s="294"/>
      <c r="N471" s="272"/>
      <c r="O471" s="272"/>
      <c r="P471" s="272"/>
      <c r="Q471" s="272"/>
      <c r="R471" s="272"/>
      <c r="S471" s="272"/>
      <c r="T471" s="272"/>
      <c r="U471" s="272"/>
      <c r="V471" s="273"/>
    </row>
    <row r="472" spans="1:22" ht="15.6" customHeight="1" thickBot="1">
      <c r="A472" s="248">
        <f>1+A471</f>
        <v>54</v>
      </c>
      <c r="B472" s="263"/>
      <c r="C472" s="263"/>
      <c r="D472" s="263"/>
      <c r="E472" s="263"/>
      <c r="F472" s="263"/>
      <c r="G472" s="263"/>
      <c r="H472" s="263"/>
      <c r="I472" s="263"/>
      <c r="J472" s="263"/>
      <c r="K472" s="263"/>
      <c r="L472" s="263"/>
      <c r="M472" s="339"/>
      <c r="N472" s="263"/>
      <c r="O472" s="263"/>
      <c r="P472" s="263"/>
      <c r="Q472" s="263"/>
      <c r="R472" s="263"/>
      <c r="S472" s="263"/>
      <c r="T472" s="263"/>
      <c r="U472" s="263"/>
      <c r="V472" s="264"/>
    </row>
    <row r="473" spans="1:22" s="21" customFormat="1" ht="15.6" customHeight="1" thickTop="1">
      <c r="A473" s="146" t="s">
        <v>82</v>
      </c>
      <c r="B473" s="147"/>
      <c r="C473" s="96">
        <f>1+C415</f>
        <v>8</v>
      </c>
      <c r="D473" s="55" t="s">
        <v>83</v>
      </c>
      <c r="E473" s="44">
        <f>E415</f>
        <v>14</v>
      </c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0"/>
    </row>
    <row r="474" spans="1:22" ht="15.6" customHeight="1">
      <c r="A474" s="311">
        <v>1</v>
      </c>
      <c r="B474" s="340" t="s">
        <v>904</v>
      </c>
      <c r="C474" s="297"/>
      <c r="D474" s="297"/>
      <c r="E474" s="297"/>
      <c r="F474" s="297"/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130"/>
      <c r="V474" s="58"/>
    </row>
    <row r="475" spans="1:22" ht="15.6" customHeight="1">
      <c r="A475" s="217">
        <f t="shared" ref="A475:A490" si="33">1+A474</f>
        <v>2</v>
      </c>
      <c r="B475" s="251" t="s">
        <v>30</v>
      </c>
      <c r="C475" s="34" t="s">
        <v>438</v>
      </c>
      <c r="D475" s="34"/>
      <c r="E475" s="34"/>
      <c r="F475" s="34"/>
      <c r="G475" s="34"/>
      <c r="H475" s="34"/>
      <c r="I475" s="34"/>
      <c r="J475" s="96"/>
      <c r="K475" s="341" t="s">
        <v>439</v>
      </c>
      <c r="L475" s="342"/>
      <c r="M475" s="343" t="s">
        <v>1034</v>
      </c>
      <c r="N475" s="34"/>
      <c r="O475" s="34"/>
      <c r="P475" s="34"/>
      <c r="Q475" s="34"/>
      <c r="R475" s="34"/>
      <c r="S475" s="344"/>
      <c r="T475" s="34"/>
      <c r="U475" s="344"/>
      <c r="V475" s="114"/>
    </row>
    <row r="476" spans="1:22" ht="15.6" customHeight="1">
      <c r="A476" s="217">
        <f t="shared" si="33"/>
        <v>3</v>
      </c>
      <c r="B476" s="34"/>
      <c r="C476" s="34" t="s">
        <v>440</v>
      </c>
      <c r="D476" s="34"/>
      <c r="E476" s="34"/>
      <c r="F476" s="34"/>
      <c r="G476" s="34"/>
      <c r="H476" s="34"/>
      <c r="I476" s="34"/>
      <c r="J476" s="34"/>
      <c r="K476" s="34"/>
      <c r="L476" s="344"/>
      <c r="M476" s="345"/>
      <c r="N476" s="254" t="s">
        <v>1035</v>
      </c>
      <c r="O476" s="34"/>
      <c r="P476" s="34"/>
      <c r="Q476" s="34"/>
      <c r="R476" s="34"/>
      <c r="S476" s="34"/>
      <c r="T476" s="34"/>
      <c r="U476" s="34"/>
      <c r="V476" s="35"/>
    </row>
    <row r="477" spans="1:22" ht="15.6" customHeight="1">
      <c r="A477" s="217">
        <f t="shared" si="33"/>
        <v>4</v>
      </c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4"/>
      <c r="M477" s="345"/>
      <c r="N477" s="254" t="s">
        <v>1036</v>
      </c>
      <c r="O477" s="34"/>
      <c r="P477" s="34"/>
      <c r="Q477" s="34"/>
      <c r="R477" s="34"/>
      <c r="S477" s="34"/>
      <c r="T477" s="34"/>
      <c r="U477" s="34"/>
      <c r="V477" s="35"/>
    </row>
    <row r="478" spans="1:22" ht="15.6" customHeight="1">
      <c r="A478" s="217">
        <f t="shared" si="33"/>
        <v>5</v>
      </c>
      <c r="B478" s="34" t="s">
        <v>28</v>
      </c>
      <c r="C478" s="34"/>
      <c r="D478" s="34"/>
      <c r="E478" s="34"/>
      <c r="F478" s="34"/>
      <c r="G478" s="34"/>
      <c r="H478" s="34"/>
      <c r="I478" s="34"/>
      <c r="J478" s="34"/>
      <c r="K478" s="34"/>
      <c r="L478" s="344"/>
      <c r="M478" s="345"/>
      <c r="N478" s="32" t="s">
        <v>441</v>
      </c>
      <c r="O478" s="34"/>
      <c r="P478" s="34"/>
      <c r="Q478" s="34"/>
      <c r="R478" s="255" t="s">
        <v>1038</v>
      </c>
      <c r="S478" s="34"/>
      <c r="T478" s="254" t="s">
        <v>55</v>
      </c>
      <c r="U478" s="34"/>
      <c r="V478" s="35"/>
    </row>
    <row r="479" spans="1:22" ht="15.6" customHeight="1">
      <c r="A479" s="217">
        <f t="shared" si="33"/>
        <v>6</v>
      </c>
      <c r="B479" s="137"/>
      <c r="C479" s="137"/>
      <c r="D479" s="33"/>
      <c r="E479" s="33"/>
      <c r="F479" s="33"/>
      <c r="G479" s="33"/>
      <c r="H479" s="33"/>
      <c r="I479" s="33"/>
      <c r="J479" s="33"/>
      <c r="K479" s="33"/>
      <c r="L479" s="342"/>
      <c r="M479" s="343" t="s">
        <v>1037</v>
      </c>
      <c r="N479" s="33"/>
      <c r="O479" s="33"/>
      <c r="P479" s="33"/>
      <c r="Q479" s="33"/>
      <c r="R479" s="33"/>
      <c r="S479" s="346" t="s">
        <v>226</v>
      </c>
      <c r="T479" s="33"/>
      <c r="U479" s="346" t="s">
        <v>227</v>
      </c>
      <c r="V479" s="138"/>
    </row>
    <row r="480" spans="1:22" ht="15.6" customHeight="1">
      <c r="A480" s="217">
        <f t="shared" si="33"/>
        <v>7</v>
      </c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347"/>
      <c r="N480" s="53"/>
      <c r="O480" s="53"/>
      <c r="P480" s="53"/>
      <c r="Q480" s="53"/>
      <c r="R480" s="53"/>
      <c r="S480" s="53"/>
      <c r="T480" s="53"/>
      <c r="U480" s="53"/>
      <c r="V480" s="131"/>
    </row>
    <row r="481" spans="1:22" ht="15.6" customHeight="1">
      <c r="A481" s="217">
        <f t="shared" si="33"/>
        <v>8</v>
      </c>
      <c r="B481" s="32" t="s">
        <v>647</v>
      </c>
      <c r="C481" s="67" t="s">
        <v>442</v>
      </c>
      <c r="D481" s="34"/>
      <c r="E481" s="34"/>
      <c r="F481" s="34"/>
      <c r="G481" s="34"/>
      <c r="H481" s="34"/>
      <c r="I481" s="34"/>
      <c r="J481" s="34"/>
      <c r="K481" s="34"/>
      <c r="L481" s="34"/>
      <c r="M481" s="76" t="s">
        <v>21</v>
      </c>
      <c r="N481" s="34"/>
      <c r="O481" s="34"/>
      <c r="P481" s="34"/>
      <c r="Q481" s="33" t="s">
        <v>443</v>
      </c>
      <c r="R481" s="33"/>
      <c r="S481" s="33"/>
      <c r="T481" s="33" t="s">
        <v>444</v>
      </c>
      <c r="U481" s="33"/>
      <c r="V481" s="114"/>
    </row>
    <row r="482" spans="1:22" ht="15.6" customHeight="1">
      <c r="A482" s="217">
        <f t="shared" si="33"/>
        <v>9</v>
      </c>
      <c r="B482" s="34"/>
      <c r="C482" s="34"/>
      <c r="D482" s="34"/>
      <c r="E482" s="34"/>
      <c r="F482" s="31" t="s">
        <v>30</v>
      </c>
      <c r="G482" s="33" t="s">
        <v>648</v>
      </c>
      <c r="H482" s="33"/>
      <c r="I482" s="348" t="s">
        <v>445</v>
      </c>
      <c r="J482" s="33"/>
      <c r="K482" s="33"/>
      <c r="L482" s="34"/>
      <c r="M482" s="59"/>
      <c r="N482" s="34"/>
      <c r="O482" s="34"/>
      <c r="P482" s="34"/>
      <c r="Q482" s="293" t="s">
        <v>446</v>
      </c>
      <c r="R482" s="33"/>
      <c r="S482" s="33"/>
      <c r="T482" s="33" t="s">
        <v>447</v>
      </c>
      <c r="U482" s="33"/>
      <c r="V482" s="35"/>
    </row>
    <row r="483" spans="1:22" ht="15.6" customHeight="1">
      <c r="A483" s="217">
        <f t="shared" si="33"/>
        <v>10</v>
      </c>
      <c r="B483" s="34"/>
      <c r="C483" s="34"/>
      <c r="D483" s="34"/>
      <c r="E483" s="34"/>
      <c r="F483" s="293" t="s">
        <v>448</v>
      </c>
      <c r="G483" s="33"/>
      <c r="H483" s="33"/>
      <c r="I483" s="293" t="s">
        <v>449</v>
      </c>
      <c r="J483" s="33"/>
      <c r="K483" s="33"/>
      <c r="L483" s="34"/>
      <c r="M483" s="59"/>
      <c r="N483" s="34" t="s">
        <v>450</v>
      </c>
      <c r="O483" s="34"/>
      <c r="P483" s="34"/>
      <c r="Q483" s="34"/>
      <c r="R483" s="34"/>
      <c r="S483" s="34"/>
      <c r="T483" s="34"/>
      <c r="U483" s="34"/>
      <c r="V483" s="35"/>
    </row>
    <row r="484" spans="1:22" ht="15.6" customHeight="1">
      <c r="A484" s="217">
        <f t="shared" si="33"/>
        <v>11</v>
      </c>
      <c r="B484" s="34"/>
      <c r="C484" s="34"/>
      <c r="D484" s="34"/>
      <c r="E484" s="34"/>
      <c r="F484" s="33" t="s">
        <v>451</v>
      </c>
      <c r="G484" s="33"/>
      <c r="H484" s="33"/>
      <c r="I484" s="33" t="s">
        <v>452</v>
      </c>
      <c r="J484" s="33"/>
      <c r="K484" s="33"/>
      <c r="L484" s="34"/>
      <c r="M484" s="59"/>
      <c r="N484" s="34" t="s">
        <v>453</v>
      </c>
      <c r="O484" s="34"/>
      <c r="P484" s="34"/>
      <c r="Q484" s="34"/>
      <c r="R484" s="34"/>
      <c r="S484" s="34"/>
      <c r="T484" s="34"/>
      <c r="U484" s="34"/>
      <c r="V484" s="35"/>
    </row>
    <row r="485" spans="1:22" ht="15.6" customHeight="1">
      <c r="A485" s="217">
        <f t="shared" si="33"/>
        <v>12</v>
      </c>
      <c r="B485" s="349" t="s">
        <v>833</v>
      </c>
      <c r="C485" s="34" t="s">
        <v>19</v>
      </c>
      <c r="D485" s="34"/>
      <c r="E485" s="34"/>
      <c r="F485" s="34"/>
      <c r="G485" s="34"/>
      <c r="H485" s="34"/>
      <c r="I485" s="34"/>
      <c r="J485" s="34"/>
      <c r="K485" s="34"/>
      <c r="L485" s="34"/>
      <c r="M485" s="76" t="s">
        <v>22</v>
      </c>
      <c r="N485" s="34"/>
      <c r="O485" s="34"/>
      <c r="P485" s="34"/>
      <c r="Q485" s="34"/>
      <c r="R485" s="34"/>
      <c r="S485" s="34"/>
      <c r="T485" s="34"/>
      <c r="U485" s="34"/>
      <c r="V485" s="35"/>
    </row>
    <row r="486" spans="1:22" ht="15.6" customHeight="1">
      <c r="A486" s="217">
        <f t="shared" si="33"/>
        <v>13</v>
      </c>
      <c r="B486" s="349" t="s">
        <v>833</v>
      </c>
      <c r="C486" s="34" t="s">
        <v>454</v>
      </c>
      <c r="D486" s="34"/>
      <c r="E486" s="34"/>
      <c r="F486" s="34"/>
      <c r="G486" s="34"/>
      <c r="H486" s="34"/>
      <c r="I486" s="34"/>
      <c r="J486" s="34"/>
      <c r="K486" s="34"/>
      <c r="L486" s="34"/>
      <c r="M486" s="59" t="s">
        <v>28</v>
      </c>
      <c r="N486" s="34" t="s">
        <v>455</v>
      </c>
      <c r="O486" s="34"/>
      <c r="P486" s="34"/>
      <c r="Q486" s="34"/>
      <c r="R486" s="34"/>
      <c r="S486" s="34"/>
      <c r="T486" s="34"/>
      <c r="U486" s="34"/>
      <c r="V486" s="35"/>
    </row>
    <row r="487" spans="1:22" ht="15.6" customHeight="1">
      <c r="A487" s="217">
        <f t="shared" si="33"/>
        <v>14</v>
      </c>
      <c r="B487" s="349" t="s">
        <v>833</v>
      </c>
      <c r="C487" s="34" t="s">
        <v>456</v>
      </c>
      <c r="D487" s="34"/>
      <c r="E487" s="34"/>
      <c r="F487" s="34"/>
      <c r="G487" s="34"/>
      <c r="H487" s="34"/>
      <c r="I487" s="34"/>
      <c r="J487" s="34"/>
      <c r="K487" s="34"/>
      <c r="L487" s="34"/>
      <c r="M487" s="59"/>
      <c r="N487" s="32"/>
      <c r="O487" s="34"/>
      <c r="P487" s="34"/>
      <c r="Q487" s="34"/>
      <c r="R487" s="34"/>
      <c r="S487" s="34"/>
      <c r="T487" s="350" t="s">
        <v>457</v>
      </c>
      <c r="U487" s="302"/>
      <c r="V487" s="35"/>
    </row>
    <row r="488" spans="1:22" ht="15.6" customHeight="1">
      <c r="A488" s="217">
        <f t="shared" si="33"/>
        <v>15</v>
      </c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59"/>
      <c r="N488" s="32" t="s">
        <v>458</v>
      </c>
      <c r="O488" s="34"/>
      <c r="P488" s="34"/>
      <c r="Q488" s="34"/>
      <c r="R488" s="34"/>
      <c r="S488" s="34"/>
      <c r="T488" s="34"/>
      <c r="U488" s="34"/>
      <c r="V488" s="35"/>
    </row>
    <row r="489" spans="1:22" ht="15.6" customHeight="1">
      <c r="A489" s="217">
        <f t="shared" si="33"/>
        <v>16</v>
      </c>
      <c r="B489" s="32"/>
      <c r="C489" s="34"/>
      <c r="D489" s="34"/>
      <c r="E489" s="34"/>
      <c r="F489" s="74"/>
      <c r="G489" s="34"/>
      <c r="H489" s="66"/>
      <c r="I489" s="34"/>
      <c r="J489" s="34"/>
      <c r="K489" s="34"/>
      <c r="L489" s="32"/>
      <c r="M489" s="133" t="s">
        <v>23</v>
      </c>
      <c r="N489" s="34"/>
      <c r="O489" s="34"/>
      <c r="P489" s="34"/>
      <c r="Q489" s="34"/>
      <c r="R489" s="34"/>
      <c r="S489" s="34"/>
      <c r="T489" s="34"/>
      <c r="U489" s="34"/>
      <c r="V489" s="35"/>
    </row>
    <row r="490" spans="1:22" ht="15.6" customHeight="1">
      <c r="A490" s="217">
        <f t="shared" si="33"/>
        <v>17</v>
      </c>
      <c r="B490" s="194"/>
      <c r="C490" s="53"/>
      <c r="D490" s="53"/>
      <c r="E490" s="53"/>
      <c r="F490" s="194"/>
      <c r="G490" s="53"/>
      <c r="H490" s="53"/>
      <c r="I490" s="53"/>
      <c r="J490" s="53"/>
      <c r="K490" s="53"/>
      <c r="L490" s="194"/>
      <c r="M490" s="133" t="s">
        <v>24</v>
      </c>
      <c r="N490" s="34"/>
      <c r="O490" s="34"/>
      <c r="P490" s="34"/>
      <c r="Q490" s="34"/>
      <c r="R490" s="34"/>
      <c r="S490" s="34"/>
      <c r="T490" s="34"/>
      <c r="U490" s="34"/>
      <c r="V490" s="35"/>
    </row>
    <row r="491" spans="1:22" ht="15.6" customHeight="1">
      <c r="A491" s="217">
        <f t="shared" ref="A491:A506" si="34">1+A490</f>
        <v>18</v>
      </c>
      <c r="B491" s="140" t="s">
        <v>30</v>
      </c>
      <c r="C491" s="308" t="s">
        <v>1039</v>
      </c>
      <c r="D491" s="34"/>
      <c r="E491" s="34"/>
      <c r="F491" s="34"/>
      <c r="G491" s="55"/>
      <c r="H491" s="55"/>
      <c r="I491" s="55"/>
      <c r="J491" s="55"/>
      <c r="K491" s="55"/>
      <c r="L491" s="32"/>
      <c r="M491" s="70" t="s">
        <v>459</v>
      </c>
      <c r="N491" s="34"/>
      <c r="O491" s="34"/>
      <c r="P491" s="34"/>
      <c r="Q491" s="34"/>
      <c r="R491" s="34"/>
      <c r="S491" s="34"/>
      <c r="T491" s="34"/>
      <c r="U491" s="34"/>
      <c r="V491" s="35"/>
    </row>
    <row r="492" spans="1:22" ht="15.6" customHeight="1">
      <c r="A492" s="217">
        <f t="shared" si="34"/>
        <v>19</v>
      </c>
      <c r="B492" s="34"/>
      <c r="C492" s="34"/>
      <c r="D492" s="34"/>
      <c r="E492" s="34"/>
      <c r="F492" s="34"/>
      <c r="G492" s="34"/>
      <c r="H492" s="55" t="s">
        <v>460</v>
      </c>
      <c r="I492" s="55" t="s">
        <v>28</v>
      </c>
      <c r="J492" s="55" t="s">
        <v>461</v>
      </c>
      <c r="K492" s="55"/>
      <c r="L492" s="55" t="s">
        <v>462</v>
      </c>
      <c r="M492" s="133" t="s">
        <v>649</v>
      </c>
      <c r="N492" s="34"/>
      <c r="O492" s="34"/>
      <c r="P492" s="34"/>
      <c r="Q492" s="34"/>
      <c r="R492" s="34"/>
      <c r="S492" s="34"/>
      <c r="T492" s="34"/>
      <c r="U492" s="34"/>
      <c r="V492" s="35"/>
    </row>
    <row r="493" spans="1:22" ht="15.6" customHeight="1">
      <c r="A493" s="217">
        <f t="shared" si="34"/>
        <v>20</v>
      </c>
      <c r="B493" s="34" t="s">
        <v>463</v>
      </c>
      <c r="C493" s="34"/>
      <c r="D493" s="34"/>
      <c r="E493" s="34"/>
      <c r="F493" s="34"/>
      <c r="G493" s="34"/>
      <c r="H493" s="351" t="s">
        <v>30</v>
      </c>
      <c r="I493" s="55"/>
      <c r="J493" s="351" t="s">
        <v>915</v>
      </c>
      <c r="K493" s="55"/>
      <c r="L493" s="351" t="s">
        <v>30</v>
      </c>
      <c r="M493" s="70" t="s">
        <v>650</v>
      </c>
      <c r="N493" s="34"/>
      <c r="O493" s="34"/>
      <c r="P493" s="34"/>
      <c r="Q493" s="34"/>
      <c r="R493" s="34"/>
      <c r="S493" s="34"/>
      <c r="T493" s="34"/>
      <c r="U493" s="34"/>
      <c r="V493" s="35"/>
    </row>
    <row r="494" spans="1:22" ht="15.6" customHeight="1">
      <c r="A494" s="217">
        <f t="shared" si="34"/>
        <v>21</v>
      </c>
      <c r="B494" s="32" t="s">
        <v>464</v>
      </c>
      <c r="C494" s="34"/>
      <c r="D494" s="34"/>
      <c r="E494" s="34"/>
      <c r="F494" s="34"/>
      <c r="G494" s="34"/>
      <c r="H494" s="351" t="s">
        <v>30</v>
      </c>
      <c r="I494" s="55"/>
      <c r="J494" s="351" t="s">
        <v>915</v>
      </c>
      <c r="K494" s="55"/>
      <c r="L494" s="351" t="s">
        <v>30</v>
      </c>
      <c r="M494" s="347"/>
      <c r="N494" s="53"/>
      <c r="O494" s="53"/>
      <c r="P494" s="53"/>
      <c r="Q494" s="53"/>
      <c r="R494" s="53"/>
      <c r="S494" s="53"/>
      <c r="T494" s="53"/>
      <c r="U494" s="53"/>
      <c r="V494" s="58"/>
    </row>
    <row r="495" spans="1:22" ht="15.6" customHeight="1">
      <c r="A495" s="217">
        <f t="shared" si="34"/>
        <v>22</v>
      </c>
      <c r="B495" s="32" t="s">
        <v>465</v>
      </c>
      <c r="C495" s="34"/>
      <c r="D495" s="34"/>
      <c r="E495" s="34"/>
      <c r="F495" s="34"/>
      <c r="G495" s="34"/>
      <c r="H495" s="55"/>
      <c r="I495" s="55"/>
      <c r="J495" s="55"/>
      <c r="K495" s="55"/>
      <c r="L495" s="55"/>
      <c r="M495" s="352" t="s">
        <v>651</v>
      </c>
      <c r="N495" s="34"/>
      <c r="O495" s="34"/>
      <c r="P495" s="34"/>
      <c r="Q495" s="34"/>
      <c r="R495" s="34"/>
      <c r="S495" s="34"/>
      <c r="T495" s="34"/>
      <c r="U495" s="34"/>
      <c r="V495" s="35"/>
    </row>
    <row r="496" spans="1:22" ht="15.6" customHeight="1">
      <c r="A496" s="217">
        <f t="shared" si="34"/>
        <v>23</v>
      </c>
      <c r="B496" s="32" t="s">
        <v>652</v>
      </c>
      <c r="C496" s="34"/>
      <c r="D496" s="34"/>
      <c r="E496" s="34"/>
      <c r="F496" s="34"/>
      <c r="G496" s="34"/>
      <c r="H496" s="351" t="s">
        <v>30</v>
      </c>
      <c r="I496" s="55"/>
      <c r="J496" s="351" t="s">
        <v>915</v>
      </c>
      <c r="K496" s="55"/>
      <c r="L496" s="351" t="s">
        <v>30</v>
      </c>
      <c r="M496" s="139" t="s">
        <v>574</v>
      </c>
      <c r="N496" s="34"/>
      <c r="O496" s="34"/>
      <c r="P496" s="34"/>
      <c r="Q496" s="34" t="s">
        <v>466</v>
      </c>
      <c r="R496" s="34"/>
      <c r="S496" s="34"/>
      <c r="T496" s="34"/>
      <c r="U496" s="34"/>
      <c r="V496" s="35"/>
    </row>
    <row r="497" spans="1:22" ht="15.6" customHeight="1">
      <c r="A497" s="217">
        <f t="shared" si="34"/>
        <v>24</v>
      </c>
      <c r="B497" s="34" t="s">
        <v>467</v>
      </c>
      <c r="C497" s="34"/>
      <c r="D497" s="34"/>
      <c r="E497" s="34"/>
      <c r="F497" s="34"/>
      <c r="G497" s="34"/>
      <c r="H497" s="351" t="s">
        <v>30</v>
      </c>
      <c r="I497" s="55"/>
      <c r="J497" s="351" t="s">
        <v>915</v>
      </c>
      <c r="K497" s="55"/>
      <c r="L497" s="351" t="s">
        <v>30</v>
      </c>
      <c r="M497" s="133" t="s">
        <v>1041</v>
      </c>
      <c r="N497" s="34"/>
      <c r="O497" s="34"/>
      <c r="P497" s="270"/>
      <c r="Q497" s="34" t="s">
        <v>466</v>
      </c>
      <c r="R497" s="34"/>
      <c r="S497" s="34"/>
      <c r="T497" s="34"/>
      <c r="U497" s="34"/>
      <c r="V497" s="35"/>
    </row>
    <row r="498" spans="1:22" ht="15.6" customHeight="1">
      <c r="A498" s="217">
        <f t="shared" si="34"/>
        <v>25</v>
      </c>
      <c r="B498" s="34" t="s">
        <v>468</v>
      </c>
      <c r="C498" s="34"/>
      <c r="D498" s="34"/>
      <c r="E498" s="34"/>
      <c r="F498" s="34"/>
      <c r="G498" s="34"/>
      <c r="H498" s="351" t="s">
        <v>30</v>
      </c>
      <c r="I498" s="55"/>
      <c r="J498" s="351" t="s">
        <v>30</v>
      </c>
      <c r="K498" s="55"/>
      <c r="L498" s="351" t="s">
        <v>30</v>
      </c>
      <c r="M498" s="59" t="s">
        <v>469</v>
      </c>
      <c r="N498" s="34"/>
      <c r="O498" s="34"/>
      <c r="P498" s="34"/>
      <c r="Q498" s="74" t="s">
        <v>470</v>
      </c>
      <c r="R498" s="34"/>
      <c r="S498" s="34"/>
      <c r="U498" s="34"/>
      <c r="V498" s="35"/>
    </row>
    <row r="499" spans="1:22" ht="15.6" customHeight="1">
      <c r="A499" s="217">
        <f t="shared" si="34"/>
        <v>26</v>
      </c>
      <c r="B499" s="34" t="s">
        <v>471</v>
      </c>
      <c r="C499" s="34"/>
      <c r="D499" s="34"/>
      <c r="E499" s="34"/>
      <c r="F499" s="34"/>
      <c r="G499" s="34"/>
      <c r="H499" s="351" t="s">
        <v>30</v>
      </c>
      <c r="I499" s="55"/>
      <c r="J499" s="351" t="s">
        <v>30</v>
      </c>
      <c r="K499" s="55"/>
      <c r="L499" s="351" t="s">
        <v>30</v>
      </c>
      <c r="M499" s="70"/>
      <c r="N499" s="34"/>
      <c r="O499" s="34"/>
      <c r="P499" s="34"/>
      <c r="Q499" s="74" t="s">
        <v>1042</v>
      </c>
      <c r="R499" s="34"/>
      <c r="S499" s="34"/>
      <c r="T499" s="34"/>
      <c r="U499" s="34"/>
      <c r="V499" s="35"/>
    </row>
    <row r="500" spans="1:22" ht="15.6" customHeight="1">
      <c r="A500" s="217">
        <f t="shared" si="34"/>
        <v>27</v>
      </c>
      <c r="B500" s="32" t="s">
        <v>472</v>
      </c>
      <c r="C500" s="34"/>
      <c r="D500" s="34"/>
      <c r="E500" s="34"/>
      <c r="F500" s="34"/>
      <c r="G500" s="34"/>
      <c r="H500" s="351" t="s">
        <v>30</v>
      </c>
      <c r="I500" s="55"/>
      <c r="J500" s="351" t="s">
        <v>915</v>
      </c>
      <c r="K500" s="55"/>
      <c r="L500" s="351" t="s">
        <v>30</v>
      </c>
      <c r="M500" s="210"/>
      <c r="N500" s="44" t="s">
        <v>653</v>
      </c>
      <c r="O500" s="34"/>
      <c r="P500" s="34"/>
      <c r="Q500" s="66" t="s">
        <v>474</v>
      </c>
      <c r="R500" s="34"/>
      <c r="S500" s="34"/>
      <c r="T500" s="34"/>
      <c r="U500" s="34"/>
      <c r="V500" s="35"/>
    </row>
    <row r="501" spans="1:22" ht="15.6" customHeight="1">
      <c r="A501" s="217">
        <f t="shared" si="34"/>
        <v>28</v>
      </c>
      <c r="B501" s="34" t="s">
        <v>473</v>
      </c>
      <c r="C501" s="34"/>
      <c r="D501" s="34"/>
      <c r="E501" s="34"/>
      <c r="F501" s="34"/>
      <c r="G501" s="34"/>
      <c r="H501" s="351" t="s">
        <v>30</v>
      </c>
      <c r="I501" s="55"/>
      <c r="J501" s="351" t="s">
        <v>915</v>
      </c>
      <c r="K501" s="55"/>
      <c r="L501" s="351" t="s">
        <v>30</v>
      </c>
      <c r="M501" s="210"/>
      <c r="N501" s="34" t="s">
        <v>654</v>
      </c>
      <c r="O501" s="34"/>
      <c r="P501" s="34"/>
      <c r="Q501" s="66" t="s">
        <v>25</v>
      </c>
      <c r="R501" s="34"/>
      <c r="T501" s="34"/>
      <c r="U501" s="34"/>
      <c r="V501" s="35"/>
    </row>
    <row r="502" spans="1:22" ht="15.6" customHeight="1">
      <c r="A502" s="217">
        <f t="shared" si="34"/>
        <v>29</v>
      </c>
      <c r="B502" s="32" t="s">
        <v>475</v>
      </c>
      <c r="C502" s="34"/>
      <c r="D502" s="34"/>
      <c r="E502" s="34"/>
      <c r="F502" s="34"/>
      <c r="G502" s="34"/>
      <c r="H502" s="351" t="s">
        <v>30</v>
      </c>
      <c r="I502" s="55"/>
      <c r="J502" s="351" t="s">
        <v>915</v>
      </c>
      <c r="K502" s="55"/>
      <c r="L502" s="351" t="s">
        <v>30</v>
      </c>
      <c r="M502" s="59"/>
      <c r="O502" s="34"/>
      <c r="P502" s="34"/>
      <c r="Q502" s="32" t="s">
        <v>1043</v>
      </c>
      <c r="R502" s="34"/>
      <c r="S502" s="34"/>
      <c r="T502" s="34"/>
      <c r="U502" s="34"/>
      <c r="V502" s="35"/>
    </row>
    <row r="503" spans="1:22" ht="15.6" customHeight="1">
      <c r="A503" s="217">
        <f t="shared" si="34"/>
        <v>30</v>
      </c>
      <c r="B503" s="32" t="s">
        <v>477</v>
      </c>
      <c r="C503" s="34"/>
      <c r="D503" s="34"/>
      <c r="E503" s="34"/>
      <c r="F503" s="34"/>
      <c r="G503" s="34"/>
      <c r="H503" s="351" t="s">
        <v>30</v>
      </c>
      <c r="I503" s="55"/>
      <c r="J503" s="351" t="s">
        <v>915</v>
      </c>
      <c r="K503" s="55"/>
      <c r="L503" s="353" t="s">
        <v>30</v>
      </c>
      <c r="Q503" s="32" t="s">
        <v>476</v>
      </c>
      <c r="V503" s="35"/>
    </row>
    <row r="504" spans="1:22" ht="15.6" customHeight="1">
      <c r="A504" s="217">
        <f t="shared" si="34"/>
        <v>31</v>
      </c>
      <c r="B504" s="32" t="s">
        <v>478</v>
      </c>
      <c r="C504" s="34"/>
      <c r="D504" s="34"/>
      <c r="E504" s="34"/>
      <c r="F504" s="34"/>
      <c r="G504" s="34"/>
      <c r="H504" s="351" t="s">
        <v>30</v>
      </c>
      <c r="I504" s="55"/>
      <c r="J504" s="351" t="s">
        <v>30</v>
      </c>
      <c r="K504" s="55"/>
      <c r="L504" s="351" t="s">
        <v>30</v>
      </c>
      <c r="M504" s="354" t="s">
        <v>655</v>
      </c>
      <c r="N504" s="34"/>
      <c r="O504" s="34"/>
      <c r="P504" s="34"/>
      <c r="Q504" s="34"/>
      <c r="R504" s="34"/>
      <c r="S504" s="355" t="s">
        <v>656</v>
      </c>
      <c r="T504" s="34"/>
      <c r="U504" s="34"/>
      <c r="V504" s="35"/>
    </row>
    <row r="505" spans="1:22" ht="15.6" customHeight="1">
      <c r="A505" s="217">
        <f t="shared" si="34"/>
        <v>32</v>
      </c>
      <c r="B505" s="34" t="s">
        <v>479</v>
      </c>
      <c r="C505" s="34"/>
      <c r="D505" s="34"/>
      <c r="E505" s="34"/>
      <c r="F505" s="34"/>
      <c r="G505" s="34"/>
      <c r="H505" s="351" t="s">
        <v>30</v>
      </c>
      <c r="I505" s="55"/>
      <c r="J505" s="351" t="s">
        <v>30</v>
      </c>
      <c r="K505" s="55"/>
      <c r="L505" s="351" t="s">
        <v>30</v>
      </c>
      <c r="M505" s="52" t="s">
        <v>1045</v>
      </c>
      <c r="N505" s="34"/>
      <c r="O505" s="34"/>
      <c r="P505" s="34"/>
      <c r="Q505" s="34"/>
      <c r="R505" s="66" t="s">
        <v>1044</v>
      </c>
      <c r="S505" s="34"/>
      <c r="T505" s="34"/>
      <c r="U505" s="34"/>
      <c r="V505" s="35"/>
    </row>
    <row r="506" spans="1:22" ht="15.6" customHeight="1">
      <c r="A506" s="217">
        <f t="shared" si="34"/>
        <v>33</v>
      </c>
      <c r="B506" s="140" t="s">
        <v>30</v>
      </c>
      <c r="C506" s="34" t="s">
        <v>481</v>
      </c>
      <c r="D506" s="34"/>
      <c r="E506" s="66" t="s">
        <v>482</v>
      </c>
      <c r="F506" s="34"/>
      <c r="G506" s="66" t="s">
        <v>483</v>
      </c>
      <c r="H506" s="34"/>
      <c r="I506" s="34"/>
      <c r="J506" s="34"/>
      <c r="K506" s="34"/>
      <c r="L506" s="34"/>
      <c r="M506" s="59"/>
      <c r="N506" s="32"/>
      <c r="O506" s="34"/>
      <c r="P506" s="34"/>
      <c r="Q506" s="34"/>
      <c r="R506" s="66" t="s">
        <v>480</v>
      </c>
      <c r="S506" s="34"/>
      <c r="T506" s="34"/>
      <c r="U506" s="34"/>
      <c r="V506" s="35"/>
    </row>
    <row r="507" spans="1:22" ht="15.6" customHeight="1">
      <c r="A507" s="217">
        <f t="shared" ref="A507:A522" si="35">1+A506</f>
        <v>34</v>
      </c>
      <c r="B507" s="32" t="s">
        <v>484</v>
      </c>
      <c r="C507" s="34"/>
      <c r="D507" s="34"/>
      <c r="E507" s="34"/>
      <c r="F507" s="34"/>
      <c r="G507" s="34"/>
      <c r="H507" s="351" t="s">
        <v>30</v>
      </c>
      <c r="I507" s="55"/>
      <c r="J507" s="351" t="s">
        <v>915</v>
      </c>
      <c r="K507" s="55"/>
      <c r="L507" s="351" t="s">
        <v>30</v>
      </c>
      <c r="M507" s="70" t="s">
        <v>1046</v>
      </c>
      <c r="N507" s="34"/>
      <c r="O507" s="34"/>
      <c r="P507" s="34"/>
      <c r="Q507" s="34"/>
      <c r="R507" s="34"/>
      <c r="S507" s="34"/>
      <c r="T507" s="34"/>
      <c r="U507" s="34"/>
      <c r="V507" s="35"/>
    </row>
    <row r="508" spans="1:22" ht="15.6" customHeight="1">
      <c r="A508" s="217">
        <f t="shared" si="35"/>
        <v>35</v>
      </c>
      <c r="B508" s="32" t="s">
        <v>485</v>
      </c>
      <c r="C508" s="34"/>
      <c r="D508" s="34"/>
      <c r="E508" s="34"/>
      <c r="F508" s="34"/>
      <c r="G508" s="34"/>
      <c r="H508" s="55"/>
      <c r="I508" s="55"/>
      <c r="J508" s="55"/>
      <c r="K508" s="55"/>
      <c r="L508" s="55"/>
      <c r="M508" s="70" t="s">
        <v>1047</v>
      </c>
      <c r="N508" s="34"/>
      <c r="O508" s="34"/>
      <c r="P508" s="34"/>
      <c r="Q508" s="34"/>
      <c r="R508" s="34"/>
      <c r="S508" s="34"/>
      <c r="T508" s="34"/>
      <c r="U508" s="34"/>
      <c r="V508" s="35"/>
    </row>
    <row r="509" spans="1:22" ht="15.6" customHeight="1">
      <c r="A509" s="217">
        <f t="shared" si="35"/>
        <v>36</v>
      </c>
      <c r="B509" s="32" t="s">
        <v>1040</v>
      </c>
      <c r="C509" s="34"/>
      <c r="D509" s="34"/>
      <c r="E509" s="34"/>
      <c r="F509" s="34"/>
      <c r="G509" s="34"/>
      <c r="H509" s="55" t="s">
        <v>28</v>
      </c>
      <c r="I509" s="55"/>
      <c r="J509" s="55"/>
      <c r="K509" s="55"/>
      <c r="L509" s="55" t="s">
        <v>28</v>
      </c>
      <c r="M509" s="70" t="s">
        <v>1048</v>
      </c>
      <c r="N509" s="34"/>
      <c r="O509" s="34"/>
      <c r="P509" s="34"/>
      <c r="Q509" s="34"/>
      <c r="R509" s="34"/>
      <c r="S509" s="34"/>
      <c r="T509" s="34"/>
      <c r="U509" s="34"/>
      <c r="V509" s="35"/>
    </row>
    <row r="510" spans="1:22" ht="15.6" customHeight="1">
      <c r="A510" s="217">
        <f t="shared" si="35"/>
        <v>37</v>
      </c>
      <c r="B510" s="34"/>
      <c r="C510" s="34"/>
      <c r="D510" s="34"/>
      <c r="E510" s="34"/>
      <c r="F510" s="34"/>
      <c r="G510" s="34"/>
      <c r="H510" s="351" t="s">
        <v>30</v>
      </c>
      <c r="I510" s="55"/>
      <c r="J510" s="351" t="s">
        <v>30</v>
      </c>
      <c r="K510" s="55"/>
      <c r="L510" s="351" t="s">
        <v>30</v>
      </c>
      <c r="M510" s="70" t="s">
        <v>1049</v>
      </c>
      <c r="N510" s="34"/>
      <c r="O510" s="34"/>
      <c r="P510" s="34"/>
      <c r="Q510" s="34"/>
      <c r="R510" s="34"/>
      <c r="S510" s="34"/>
      <c r="T510" s="34"/>
      <c r="U510" s="34"/>
      <c r="V510" s="35"/>
    </row>
    <row r="511" spans="1:22" ht="15.6" customHeight="1">
      <c r="A511" s="217">
        <f t="shared" si="35"/>
        <v>38</v>
      </c>
      <c r="B511" s="34" t="s">
        <v>487</v>
      </c>
      <c r="C511" s="34"/>
      <c r="D511" s="34"/>
      <c r="E511" s="34"/>
      <c r="F511" s="34"/>
      <c r="G511" s="34"/>
      <c r="H511" s="351" t="s">
        <v>30</v>
      </c>
      <c r="I511" s="55"/>
      <c r="J511" s="55" t="s">
        <v>28</v>
      </c>
      <c r="K511" s="55"/>
      <c r="L511" s="55" t="s">
        <v>28</v>
      </c>
      <c r="M511" s="133" t="s">
        <v>1050</v>
      </c>
      <c r="N511" s="34"/>
      <c r="O511" s="74" t="s">
        <v>1051</v>
      </c>
      <c r="P511" s="34"/>
      <c r="Q511" s="34"/>
      <c r="R511" s="34"/>
      <c r="S511" s="66" t="s">
        <v>486</v>
      </c>
      <c r="T511" s="34"/>
      <c r="U511" s="34"/>
      <c r="V511" s="35"/>
    </row>
    <row r="512" spans="1:22" ht="15.6" customHeight="1">
      <c r="A512" s="217">
        <f t="shared" si="35"/>
        <v>39</v>
      </c>
      <c r="B512" s="34"/>
      <c r="C512" s="34"/>
      <c r="D512" s="34"/>
      <c r="E512" s="34"/>
      <c r="F512" s="34"/>
      <c r="G512" s="34"/>
      <c r="H512" s="55" t="s">
        <v>28</v>
      </c>
      <c r="I512" s="55"/>
      <c r="J512" s="55" t="s">
        <v>28</v>
      </c>
      <c r="K512" s="55"/>
      <c r="L512" s="55" t="s">
        <v>28</v>
      </c>
      <c r="M512" s="76" t="s">
        <v>488</v>
      </c>
      <c r="N512" s="34"/>
      <c r="O512" s="34"/>
      <c r="P512" s="34"/>
      <c r="Q512" s="34"/>
      <c r="R512" s="34"/>
      <c r="S512" s="34"/>
      <c r="T512" s="34"/>
      <c r="U512" s="34"/>
      <c r="V512" s="35"/>
    </row>
    <row r="513" spans="1:22" ht="15.6" customHeight="1">
      <c r="A513" s="217">
        <f t="shared" si="35"/>
        <v>40</v>
      </c>
      <c r="B513" s="32" t="s">
        <v>489</v>
      </c>
      <c r="C513" s="34"/>
      <c r="D513" s="34"/>
      <c r="E513" s="34"/>
      <c r="F513" s="34"/>
      <c r="G513" s="34"/>
      <c r="H513" s="351" t="s">
        <v>30</v>
      </c>
      <c r="I513" s="55"/>
      <c r="J513" s="351" t="s">
        <v>915</v>
      </c>
      <c r="K513" s="55"/>
      <c r="L513" s="351" t="s">
        <v>30</v>
      </c>
      <c r="M513" s="354" t="s">
        <v>407</v>
      </c>
      <c r="N513" s="34"/>
      <c r="O513" s="34"/>
      <c r="P513" s="34"/>
      <c r="Q513" s="34"/>
      <c r="R513" s="34"/>
      <c r="S513" s="34"/>
      <c r="T513" s="34"/>
      <c r="U513" s="34" t="s">
        <v>490</v>
      </c>
      <c r="V513" s="35"/>
    </row>
    <row r="514" spans="1:22" ht="15.6" customHeight="1">
      <c r="A514" s="217">
        <f t="shared" si="35"/>
        <v>41</v>
      </c>
      <c r="B514" s="32" t="s">
        <v>491</v>
      </c>
      <c r="C514" s="34"/>
      <c r="D514" s="34"/>
      <c r="E514" s="34"/>
      <c r="F514" s="34"/>
      <c r="G514" s="34"/>
      <c r="H514" s="55" t="s">
        <v>28</v>
      </c>
      <c r="I514" s="55"/>
      <c r="J514" s="351" t="s">
        <v>915</v>
      </c>
      <c r="K514" s="55"/>
      <c r="L514" s="55" t="s">
        <v>28</v>
      </c>
      <c r="M514" s="354" t="s">
        <v>408</v>
      </c>
      <c r="N514" s="34"/>
      <c r="O514" s="34"/>
      <c r="P514" s="34"/>
      <c r="Q514" s="34"/>
      <c r="R514" s="34"/>
      <c r="S514" s="34"/>
      <c r="T514" s="34"/>
      <c r="U514" s="34" t="s">
        <v>490</v>
      </c>
      <c r="V514" s="35"/>
    </row>
    <row r="515" spans="1:22" ht="15.6" customHeight="1">
      <c r="A515" s="217">
        <f t="shared" si="35"/>
        <v>42</v>
      </c>
      <c r="B515" s="32" t="s">
        <v>492</v>
      </c>
      <c r="C515" s="34"/>
      <c r="D515" s="34"/>
      <c r="E515" s="34"/>
      <c r="F515" s="34"/>
      <c r="G515" s="34"/>
      <c r="H515" s="351" t="s">
        <v>30</v>
      </c>
      <c r="I515" s="55"/>
      <c r="J515" s="351" t="s">
        <v>915</v>
      </c>
      <c r="K515" s="55"/>
      <c r="L515" s="351" t="s">
        <v>30</v>
      </c>
      <c r="M515" s="354" t="s">
        <v>409</v>
      </c>
      <c r="N515" s="34"/>
      <c r="O515" s="34"/>
      <c r="P515" s="34"/>
      <c r="Q515" s="34"/>
      <c r="R515" s="34"/>
      <c r="S515" s="34"/>
      <c r="T515" s="34"/>
      <c r="U515" s="34" t="s">
        <v>490</v>
      </c>
      <c r="V515" s="35"/>
    </row>
    <row r="516" spans="1:22" ht="15.6" customHeight="1">
      <c r="A516" s="217">
        <f t="shared" si="35"/>
        <v>43</v>
      </c>
      <c r="B516" s="34" t="s">
        <v>493</v>
      </c>
      <c r="C516" s="34"/>
      <c r="D516" s="34"/>
      <c r="E516" s="34"/>
      <c r="F516" s="34"/>
      <c r="G516" s="34"/>
      <c r="H516" s="55" t="s">
        <v>28</v>
      </c>
      <c r="I516" s="55"/>
      <c r="J516" s="55" t="s">
        <v>28</v>
      </c>
      <c r="K516" s="55"/>
      <c r="L516" s="55" t="s">
        <v>28</v>
      </c>
      <c r="M516" s="356" t="s">
        <v>410</v>
      </c>
      <c r="N516" s="34"/>
      <c r="O516" s="34"/>
      <c r="P516" s="34"/>
      <c r="Q516" s="34"/>
      <c r="R516" s="34"/>
      <c r="S516" s="34"/>
      <c r="T516" s="34"/>
      <c r="U516" s="34" t="s">
        <v>490</v>
      </c>
      <c r="V516" s="35"/>
    </row>
    <row r="517" spans="1:22" ht="15.6" customHeight="1">
      <c r="A517" s="217">
        <f t="shared" si="35"/>
        <v>44</v>
      </c>
      <c r="B517" s="32" t="s">
        <v>494</v>
      </c>
      <c r="C517" s="34"/>
      <c r="D517" s="34"/>
      <c r="E517" s="34"/>
      <c r="F517" s="34"/>
      <c r="G517" s="34"/>
      <c r="H517" s="351" t="s">
        <v>30</v>
      </c>
      <c r="I517" s="55"/>
      <c r="J517" s="351" t="s">
        <v>30</v>
      </c>
      <c r="K517" s="55"/>
      <c r="L517" s="351" t="s">
        <v>30</v>
      </c>
      <c r="M517" s="354" t="s">
        <v>411</v>
      </c>
      <c r="N517" s="34"/>
      <c r="O517" s="34"/>
      <c r="P517" s="34"/>
      <c r="Q517" s="34"/>
      <c r="R517" s="34"/>
      <c r="S517" s="72" t="s">
        <v>44</v>
      </c>
      <c r="T517" s="34"/>
      <c r="U517" s="34" t="s">
        <v>490</v>
      </c>
      <c r="V517" s="35"/>
    </row>
    <row r="518" spans="1:22" ht="15.6" customHeight="1">
      <c r="A518" s="217">
        <f t="shared" si="35"/>
        <v>45</v>
      </c>
      <c r="B518" s="34" t="s">
        <v>495</v>
      </c>
      <c r="C518" s="34"/>
      <c r="D518" s="34"/>
      <c r="E518" s="34"/>
      <c r="F518" s="34"/>
      <c r="G518" s="34"/>
      <c r="H518" s="55" t="s">
        <v>28</v>
      </c>
      <c r="I518" s="55"/>
      <c r="J518" s="55" t="s">
        <v>28</v>
      </c>
      <c r="K518" s="55"/>
      <c r="L518" s="55" t="s">
        <v>28</v>
      </c>
      <c r="M518" s="354" t="s">
        <v>412</v>
      </c>
      <c r="N518" s="34"/>
      <c r="O518" s="34"/>
      <c r="P518" s="34"/>
      <c r="Q518" s="34"/>
      <c r="R518" s="34"/>
      <c r="S518" s="72" t="s">
        <v>44</v>
      </c>
      <c r="T518" s="34"/>
      <c r="U518" s="34" t="s">
        <v>490</v>
      </c>
      <c r="V518" s="35"/>
    </row>
    <row r="519" spans="1:22" ht="15.6" customHeight="1">
      <c r="A519" s="217">
        <f t="shared" si="35"/>
        <v>46</v>
      </c>
      <c r="B519" s="32" t="s">
        <v>20</v>
      </c>
      <c r="C519" s="34"/>
      <c r="D519" s="34"/>
      <c r="E519" s="34"/>
      <c r="F519" s="34"/>
      <c r="G519" s="34"/>
      <c r="H519" s="351" t="s">
        <v>30</v>
      </c>
      <c r="I519" s="55"/>
      <c r="J519" s="351" t="s">
        <v>915</v>
      </c>
      <c r="K519" s="55"/>
      <c r="L519" s="55" t="s">
        <v>28</v>
      </c>
      <c r="M519" s="354" t="s">
        <v>413</v>
      </c>
      <c r="N519" s="34"/>
      <c r="O519" s="34"/>
      <c r="P519" s="34"/>
      <c r="Q519" s="34"/>
      <c r="R519" s="34"/>
      <c r="S519" s="34"/>
      <c r="T519" s="34"/>
      <c r="U519" s="34" t="s">
        <v>490</v>
      </c>
      <c r="V519" s="35"/>
    </row>
    <row r="520" spans="1:22" ht="15.6" customHeight="1">
      <c r="A520" s="217">
        <f t="shared" si="35"/>
        <v>47</v>
      </c>
      <c r="B520" s="44" t="s">
        <v>496</v>
      </c>
      <c r="C520" s="34"/>
      <c r="D520" s="34"/>
      <c r="E520" s="34"/>
      <c r="F520" s="34"/>
      <c r="G520" s="34"/>
      <c r="H520" s="55"/>
      <c r="I520" s="55"/>
      <c r="J520" s="55" t="s">
        <v>28</v>
      </c>
      <c r="K520" s="55"/>
      <c r="L520" s="55" t="s">
        <v>28</v>
      </c>
      <c r="M520" s="70" t="s">
        <v>497</v>
      </c>
      <c r="N520" s="34"/>
      <c r="O520" s="34"/>
      <c r="P520" s="34"/>
      <c r="Q520" s="32" t="s">
        <v>498</v>
      </c>
      <c r="R520" s="34"/>
      <c r="S520" s="44" t="s">
        <v>499</v>
      </c>
      <c r="T520" s="34"/>
      <c r="U520" s="44" t="s">
        <v>500</v>
      </c>
      <c r="V520" s="35"/>
    </row>
    <row r="521" spans="1:22" ht="15.6" customHeight="1">
      <c r="A521" s="217">
        <f t="shared" si="35"/>
        <v>48</v>
      </c>
      <c r="B521" s="32" t="s">
        <v>501</v>
      </c>
      <c r="C521" s="34"/>
      <c r="D521" s="34"/>
      <c r="E521" s="34"/>
      <c r="F521" s="34"/>
      <c r="G521" s="34"/>
      <c r="H521" s="351" t="s">
        <v>30</v>
      </c>
      <c r="I521" s="55"/>
      <c r="J521" s="351" t="s">
        <v>30</v>
      </c>
      <c r="K521" s="55"/>
      <c r="L521" s="351" t="s">
        <v>30</v>
      </c>
      <c r="M521" s="354" t="s">
        <v>414</v>
      </c>
      <c r="N521" s="34"/>
      <c r="O521" s="34"/>
      <c r="P521" s="34"/>
      <c r="Q521" s="34"/>
      <c r="R521" s="34"/>
      <c r="S521" s="34"/>
      <c r="T521" s="34"/>
      <c r="U521" s="34"/>
      <c r="V521" s="35"/>
    </row>
    <row r="522" spans="1:22" ht="15.6" customHeight="1">
      <c r="A522" s="217">
        <f t="shared" si="35"/>
        <v>49</v>
      </c>
      <c r="B522" s="44" t="s">
        <v>502</v>
      </c>
      <c r="C522" s="34"/>
      <c r="D522" s="34"/>
      <c r="E522" s="34"/>
      <c r="F522" s="34"/>
      <c r="G522" s="34"/>
      <c r="H522" s="351" t="s">
        <v>30</v>
      </c>
      <c r="I522" s="55"/>
      <c r="J522" s="351" t="s">
        <v>30</v>
      </c>
      <c r="K522" s="55"/>
      <c r="L522" s="351" t="s">
        <v>30</v>
      </c>
      <c r="M522" s="356" t="s">
        <v>415</v>
      </c>
      <c r="N522" s="34"/>
      <c r="O522" s="34"/>
      <c r="P522" s="34"/>
      <c r="Q522" s="34"/>
      <c r="R522" s="34"/>
      <c r="S522" s="34"/>
      <c r="T522" s="34"/>
      <c r="U522" s="34"/>
      <c r="V522" s="35"/>
    </row>
    <row r="523" spans="1:22" ht="15.6" customHeight="1">
      <c r="A523" s="217">
        <f t="shared" ref="A523:A530" si="36">1+A522</f>
        <v>50</v>
      </c>
      <c r="B523" s="34" t="s">
        <v>503</v>
      </c>
      <c r="C523" s="34"/>
      <c r="D523" s="34"/>
      <c r="E523" s="34"/>
      <c r="F523" s="34"/>
      <c r="G523" s="34"/>
      <c r="H523" s="351" t="s">
        <v>30</v>
      </c>
      <c r="I523" s="55"/>
      <c r="J523" s="351" t="s">
        <v>30</v>
      </c>
      <c r="K523" s="55"/>
      <c r="L523" s="351" t="s">
        <v>30</v>
      </c>
      <c r="M523" s="354" t="s">
        <v>416</v>
      </c>
      <c r="N523" s="34"/>
      <c r="O523" s="34"/>
      <c r="P523" s="34"/>
      <c r="Q523" s="34"/>
      <c r="R523" s="34"/>
      <c r="S523" s="34"/>
      <c r="T523" s="34"/>
      <c r="U523" s="34"/>
      <c r="V523" s="35"/>
    </row>
    <row r="524" spans="1:22" ht="15.6" customHeight="1">
      <c r="A524" s="217">
        <f t="shared" si="36"/>
        <v>51</v>
      </c>
      <c r="B524" s="34" t="s">
        <v>504</v>
      </c>
      <c r="C524" s="34"/>
      <c r="D524" s="34"/>
      <c r="E524" s="34"/>
      <c r="F524" s="34"/>
      <c r="G524" s="34"/>
      <c r="H524" s="351" t="s">
        <v>30</v>
      </c>
      <c r="I524" s="55"/>
      <c r="J524" s="351" t="s">
        <v>30</v>
      </c>
      <c r="K524" s="55"/>
      <c r="L524" s="351" t="s">
        <v>30</v>
      </c>
      <c r="M524" s="354" t="s">
        <v>413</v>
      </c>
      <c r="N524" s="34"/>
      <c r="O524" s="34"/>
      <c r="P524" s="34"/>
      <c r="Q524" s="34"/>
      <c r="R524" s="34"/>
      <c r="S524" s="34"/>
      <c r="T524" s="34"/>
      <c r="U524" s="34"/>
      <c r="V524" s="35"/>
    </row>
    <row r="525" spans="1:22" ht="15.6" customHeight="1">
      <c r="A525" s="217">
        <f t="shared" si="36"/>
        <v>52</v>
      </c>
      <c r="B525" s="32" t="s">
        <v>505</v>
      </c>
      <c r="C525" s="34"/>
      <c r="D525" s="34"/>
      <c r="E525" s="34"/>
      <c r="F525" s="34"/>
      <c r="G525" s="34"/>
      <c r="H525" s="351" t="s">
        <v>30</v>
      </c>
      <c r="I525" s="55"/>
      <c r="J525" s="351" t="s">
        <v>30</v>
      </c>
      <c r="K525" s="55"/>
      <c r="L525" s="351" t="s">
        <v>30</v>
      </c>
      <c r="M525" s="133" t="s">
        <v>1052</v>
      </c>
      <c r="N525" s="34"/>
      <c r="O525" s="34"/>
      <c r="P525" s="34"/>
      <c r="Q525" s="34"/>
      <c r="R525" s="34"/>
      <c r="S525" s="34"/>
      <c r="T525" s="34"/>
      <c r="U525" s="34" t="s">
        <v>30</v>
      </c>
      <c r="V525" s="35"/>
    </row>
    <row r="526" spans="1:22" ht="15.6" customHeight="1">
      <c r="A526" s="217">
        <f t="shared" si="36"/>
        <v>53</v>
      </c>
      <c r="B526" s="34"/>
      <c r="C526" s="34"/>
      <c r="D526" s="34"/>
      <c r="E526" s="34"/>
      <c r="F526" s="34"/>
      <c r="G526" s="34"/>
      <c r="H526" s="55"/>
      <c r="I526" s="55"/>
      <c r="J526" s="55"/>
      <c r="K526" s="55"/>
      <c r="L526" s="55"/>
      <c r="M526" s="59" t="s">
        <v>506</v>
      </c>
      <c r="N526" s="34"/>
      <c r="O526" s="34"/>
      <c r="P526" s="34"/>
      <c r="Q526" s="34"/>
      <c r="R526" s="34"/>
      <c r="S526" s="34"/>
      <c r="T526" s="34"/>
      <c r="U526" s="34"/>
      <c r="V526" s="35"/>
    </row>
    <row r="527" spans="1:22" ht="15.6" customHeight="1">
      <c r="A527" s="217">
        <f t="shared" si="36"/>
        <v>54</v>
      </c>
      <c r="B527" s="34"/>
      <c r="C527" s="34"/>
      <c r="D527" s="34"/>
      <c r="E527" s="34"/>
      <c r="F527" s="34"/>
      <c r="G527" s="34"/>
      <c r="H527" s="55"/>
      <c r="I527" s="55"/>
      <c r="J527" s="55"/>
      <c r="K527" s="55"/>
      <c r="L527" s="55"/>
      <c r="M527" s="354" t="s">
        <v>417</v>
      </c>
      <c r="N527" s="34"/>
      <c r="O527" s="34"/>
      <c r="P527" s="34"/>
      <c r="Q527" s="34"/>
      <c r="R527" s="34"/>
      <c r="S527" s="34"/>
      <c r="T527" s="34"/>
      <c r="U527" s="34" t="s">
        <v>490</v>
      </c>
      <c r="V527" s="35"/>
    </row>
    <row r="528" spans="1:22" ht="15.6" customHeight="1">
      <c r="A528" s="217">
        <f t="shared" si="36"/>
        <v>55</v>
      </c>
      <c r="B528" s="34"/>
      <c r="C528" s="34"/>
      <c r="D528" s="34"/>
      <c r="E528" s="34"/>
      <c r="F528" s="34"/>
      <c r="G528" s="34"/>
      <c r="H528" s="55"/>
      <c r="I528" s="55"/>
      <c r="J528" s="55"/>
      <c r="K528" s="55"/>
      <c r="L528" s="55"/>
      <c r="M528" s="354" t="s">
        <v>418</v>
      </c>
      <c r="N528" s="34"/>
      <c r="O528" s="34"/>
      <c r="P528" s="34"/>
      <c r="Q528" s="34"/>
      <c r="R528" s="34"/>
      <c r="S528" s="34"/>
      <c r="T528" s="34"/>
      <c r="U528" s="34" t="s">
        <v>490</v>
      </c>
      <c r="V528" s="35"/>
    </row>
    <row r="529" spans="1:22" ht="15.6" customHeight="1">
      <c r="A529" s="217">
        <f t="shared" si="36"/>
        <v>56</v>
      </c>
      <c r="B529" s="32" t="s">
        <v>507</v>
      </c>
      <c r="C529" s="34"/>
      <c r="D529" s="34"/>
      <c r="E529" s="34"/>
      <c r="F529" s="34"/>
      <c r="G529" s="66" t="s">
        <v>923</v>
      </c>
      <c r="H529" s="34"/>
      <c r="I529" s="66" t="s">
        <v>657</v>
      </c>
      <c r="J529" s="34"/>
      <c r="K529" s="34"/>
      <c r="L529" s="34"/>
      <c r="M529" s="354" t="s">
        <v>419</v>
      </c>
      <c r="N529" s="34"/>
      <c r="O529" s="34"/>
      <c r="P529" s="34"/>
      <c r="Q529" s="34"/>
      <c r="R529" s="34"/>
      <c r="S529" s="34"/>
      <c r="T529" s="34"/>
      <c r="U529" s="34" t="s">
        <v>490</v>
      </c>
      <c r="V529" s="35"/>
    </row>
    <row r="530" spans="1:22" ht="15.6" customHeight="1" thickBot="1">
      <c r="A530" s="248">
        <f t="shared" si="36"/>
        <v>57</v>
      </c>
      <c r="B530" s="263"/>
      <c r="C530" s="263"/>
      <c r="D530" s="263"/>
      <c r="E530" s="263"/>
      <c r="F530" s="263"/>
      <c r="G530" s="263"/>
      <c r="H530" s="263"/>
      <c r="I530" s="263"/>
      <c r="J530" s="263"/>
      <c r="K530" s="263"/>
      <c r="L530" s="263"/>
      <c r="M530" s="339"/>
      <c r="N530" s="263"/>
      <c r="O530" s="263"/>
      <c r="P530" s="263"/>
      <c r="Q530" s="263"/>
      <c r="R530" s="263"/>
      <c r="S530" s="263"/>
      <c r="T530" s="263"/>
      <c r="U530" s="263"/>
      <c r="V530" s="264"/>
    </row>
    <row r="531" spans="1:22" s="21" customFormat="1" ht="15.6" customHeight="1" thickTop="1">
      <c r="A531" s="146" t="s">
        <v>82</v>
      </c>
      <c r="B531" s="147"/>
      <c r="C531" s="96">
        <f>1+C473</f>
        <v>9</v>
      </c>
      <c r="D531" s="55" t="s">
        <v>83</v>
      </c>
      <c r="E531" s="44">
        <f>E473</f>
        <v>14</v>
      </c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0"/>
    </row>
    <row r="532" spans="1:22" ht="15.6" customHeight="1">
      <c r="A532" s="311">
        <v>1</v>
      </c>
      <c r="B532" s="357" t="s">
        <v>905</v>
      </c>
      <c r="C532" s="158"/>
      <c r="D532" s="158"/>
      <c r="E532" s="158"/>
      <c r="F532" s="158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33"/>
      <c r="V532" s="138"/>
    </row>
    <row r="533" spans="1:22" ht="15.6" customHeight="1">
      <c r="A533" s="217">
        <f t="shared" ref="A533:A548" si="37">1+A532</f>
        <v>2</v>
      </c>
      <c r="B533" s="53"/>
      <c r="C533" s="53"/>
      <c r="D533" s="53"/>
      <c r="E533" s="53"/>
      <c r="F533" s="53"/>
      <c r="G533" s="53"/>
      <c r="H533" s="53"/>
      <c r="I533" s="53"/>
      <c r="J533" s="130"/>
      <c r="K533" s="53"/>
      <c r="L533" s="358"/>
      <c r="M533" s="53"/>
      <c r="N533" s="53"/>
      <c r="O533" s="53"/>
      <c r="P533" s="53"/>
      <c r="Q533" s="53"/>
      <c r="R533" s="53"/>
      <c r="S533" s="53"/>
      <c r="T533" s="53"/>
      <c r="U533" s="53"/>
      <c r="V533" s="131"/>
    </row>
    <row r="534" spans="1:22" ht="15.6" customHeight="1">
      <c r="A534" s="217">
        <f t="shared" si="37"/>
        <v>3</v>
      </c>
      <c r="B534" s="359" t="s">
        <v>1053</v>
      </c>
      <c r="C534" s="152"/>
      <c r="D534" s="153"/>
      <c r="E534" s="153"/>
      <c r="F534" s="153"/>
      <c r="G534" s="153"/>
      <c r="H534" s="153"/>
      <c r="I534" s="153"/>
      <c r="J534" s="152"/>
      <c r="K534" s="152"/>
      <c r="L534" s="360"/>
      <c r="M534" s="153"/>
      <c r="N534" s="153"/>
      <c r="O534" s="153"/>
      <c r="P534" s="153"/>
      <c r="Q534" s="153"/>
      <c r="R534" s="153"/>
      <c r="S534" s="153"/>
      <c r="T534" s="153"/>
      <c r="U534" s="153"/>
      <c r="V534" s="218"/>
    </row>
    <row r="535" spans="1:22" ht="15.6" customHeight="1">
      <c r="A535" s="217">
        <f t="shared" si="37"/>
        <v>4</v>
      </c>
      <c r="B535" s="34" t="s">
        <v>28</v>
      </c>
      <c r="C535" s="34"/>
      <c r="D535" s="34"/>
      <c r="E535" s="34"/>
      <c r="F535" s="34"/>
      <c r="G535" s="34"/>
      <c r="H535" s="34"/>
      <c r="I535" s="34"/>
      <c r="J535" s="34"/>
      <c r="K535" s="34"/>
      <c r="L535" s="344"/>
      <c r="M535" s="34" t="s">
        <v>28</v>
      </c>
      <c r="N535" s="34"/>
      <c r="O535" s="33" t="s">
        <v>508</v>
      </c>
      <c r="P535" s="33"/>
      <c r="Q535" s="33"/>
      <c r="R535" s="33" t="s">
        <v>509</v>
      </c>
      <c r="S535" s="33"/>
      <c r="T535" s="33"/>
      <c r="U535" s="33"/>
      <c r="V535" s="35"/>
    </row>
    <row r="536" spans="1:22" ht="15.6" customHeight="1">
      <c r="A536" s="217">
        <f t="shared" si="37"/>
        <v>5</v>
      </c>
      <c r="B536" s="34" t="s">
        <v>28</v>
      </c>
      <c r="C536" s="34"/>
      <c r="D536" s="34"/>
      <c r="E536" s="34"/>
      <c r="F536" s="293"/>
      <c r="G536" s="33"/>
      <c r="H536" s="361"/>
      <c r="I536" s="33" t="s">
        <v>510</v>
      </c>
      <c r="J536" s="33"/>
      <c r="K536" s="33"/>
      <c r="L536" s="33" t="s">
        <v>511</v>
      </c>
      <c r="M536" s="33"/>
      <c r="N536" s="33"/>
      <c r="O536" s="362" t="s">
        <v>512</v>
      </c>
      <c r="P536" s="33"/>
      <c r="Q536" s="33"/>
      <c r="R536" s="293" t="s">
        <v>513</v>
      </c>
      <c r="S536" s="33"/>
      <c r="T536" s="33"/>
      <c r="U536" s="33"/>
      <c r="V536" s="35"/>
    </row>
    <row r="537" spans="1:22" ht="15.6" customHeight="1">
      <c r="A537" s="217">
        <f t="shared" si="37"/>
        <v>6</v>
      </c>
      <c r="B537" s="214"/>
      <c r="C537" s="214"/>
      <c r="D537" s="44"/>
      <c r="E537" s="44"/>
      <c r="F537" s="361" t="s">
        <v>514</v>
      </c>
      <c r="G537" s="361"/>
      <c r="H537" s="361"/>
      <c r="I537" s="33" t="s">
        <v>515</v>
      </c>
      <c r="J537" s="33"/>
      <c r="K537" s="33"/>
      <c r="L537" s="362" t="s">
        <v>516</v>
      </c>
      <c r="M537" s="33"/>
      <c r="N537" s="33"/>
      <c r="O537" s="33" t="s">
        <v>516</v>
      </c>
      <c r="P537" s="33"/>
      <c r="Q537" s="33"/>
      <c r="R537" s="293" t="s">
        <v>517</v>
      </c>
      <c r="S537" s="33"/>
      <c r="T537" s="33"/>
      <c r="U537" s="33"/>
      <c r="V537" s="363"/>
    </row>
    <row r="538" spans="1:22" ht="15.6" customHeight="1">
      <c r="A538" s="217">
        <f t="shared" si="37"/>
        <v>7</v>
      </c>
      <c r="B538" s="34"/>
      <c r="C538" s="34"/>
      <c r="D538" s="34"/>
      <c r="E538" s="34"/>
      <c r="F538" s="364"/>
      <c r="G538" s="361"/>
      <c r="H538" s="361"/>
      <c r="I538" s="34"/>
      <c r="J538" s="34"/>
      <c r="K538" s="34"/>
      <c r="L538" s="34"/>
      <c r="M538" s="55"/>
      <c r="N538" s="34"/>
      <c r="O538" s="34"/>
      <c r="P538" s="55"/>
      <c r="Q538" s="34"/>
      <c r="R538" s="365" t="s">
        <v>518</v>
      </c>
      <c r="S538" s="33"/>
      <c r="T538" s="33"/>
      <c r="U538" s="33"/>
      <c r="V538" s="114"/>
    </row>
    <row r="539" spans="1:22" ht="15.6" customHeight="1">
      <c r="A539" s="217">
        <f t="shared" si="37"/>
        <v>8</v>
      </c>
      <c r="B539" s="368" t="s">
        <v>833</v>
      </c>
      <c r="C539" s="34" t="s">
        <v>258</v>
      </c>
      <c r="D539" s="34"/>
      <c r="E539" s="34"/>
      <c r="F539" s="361"/>
      <c r="G539" s="361"/>
      <c r="H539" s="361"/>
      <c r="I539" s="270"/>
      <c r="J539" s="366">
        <v>400</v>
      </c>
      <c r="K539" s="34"/>
      <c r="L539" s="34"/>
      <c r="M539" s="55"/>
      <c r="N539" s="34"/>
      <c r="O539" s="34"/>
      <c r="P539" s="55"/>
      <c r="Q539" s="34"/>
      <c r="R539" s="34"/>
      <c r="S539" s="34"/>
      <c r="T539" s="34"/>
      <c r="U539" s="34"/>
      <c r="V539" s="367" t="s">
        <v>516</v>
      </c>
    </row>
    <row r="540" spans="1:22" ht="15.6" customHeight="1">
      <c r="A540" s="217">
        <f t="shared" si="37"/>
        <v>9</v>
      </c>
      <c r="B540" s="368" t="s">
        <v>833</v>
      </c>
      <c r="C540" s="34" t="s">
        <v>519</v>
      </c>
      <c r="D540" s="34"/>
      <c r="E540" s="34"/>
      <c r="F540" s="34"/>
      <c r="G540" s="34"/>
      <c r="H540" s="34"/>
      <c r="I540" s="270"/>
      <c r="J540" s="55">
        <v>3</v>
      </c>
      <c r="K540" s="34"/>
      <c r="L540" s="34"/>
      <c r="M540" s="55"/>
      <c r="N540" s="34"/>
      <c r="O540" s="34"/>
      <c r="P540" s="55"/>
      <c r="Q540" s="34"/>
      <c r="R540" s="293" t="s">
        <v>520</v>
      </c>
      <c r="S540" s="33"/>
      <c r="T540" s="33"/>
      <c r="U540" s="33"/>
      <c r="V540" s="35"/>
    </row>
    <row r="541" spans="1:22" ht="15.6" customHeight="1">
      <c r="A541" s="217">
        <f t="shared" si="37"/>
        <v>10</v>
      </c>
      <c r="B541" s="368" t="s">
        <v>833</v>
      </c>
      <c r="C541" s="34" t="s">
        <v>521</v>
      </c>
      <c r="D541" s="34"/>
      <c r="E541" s="34"/>
      <c r="F541" s="34"/>
      <c r="G541" s="34"/>
      <c r="H541" s="34"/>
      <c r="I541" s="270"/>
      <c r="J541" s="55">
        <v>3</v>
      </c>
      <c r="K541" s="34"/>
      <c r="L541" s="34"/>
      <c r="M541" s="55"/>
      <c r="N541" s="34"/>
      <c r="O541" s="34"/>
      <c r="P541" s="55"/>
      <c r="Q541" s="34"/>
      <c r="R541" s="253"/>
      <c r="S541" s="253" t="s">
        <v>522</v>
      </c>
      <c r="T541" s="34"/>
      <c r="U541" s="34"/>
      <c r="V541" s="35"/>
    </row>
    <row r="542" spans="1:22" ht="15.6" customHeight="1">
      <c r="A542" s="217">
        <f t="shared" si="37"/>
        <v>11</v>
      </c>
      <c r="B542" s="368" t="s">
        <v>833</v>
      </c>
      <c r="C542" s="34" t="s">
        <v>523</v>
      </c>
      <c r="D542" s="34"/>
      <c r="E542" s="34"/>
      <c r="F542" s="34"/>
      <c r="G542" s="34"/>
      <c r="H542" s="34"/>
      <c r="I542" s="270"/>
      <c r="J542" s="55">
        <v>7.5</v>
      </c>
      <c r="K542" s="34"/>
      <c r="L542" s="34"/>
      <c r="M542" s="55"/>
      <c r="N542" s="34"/>
      <c r="O542" s="34"/>
      <c r="P542" s="55"/>
      <c r="Q542" s="34"/>
      <c r="R542" s="33" t="s">
        <v>524</v>
      </c>
      <c r="S542" s="33"/>
      <c r="T542" s="33"/>
      <c r="U542" s="33"/>
      <c r="V542" s="35"/>
    </row>
    <row r="543" spans="1:22" ht="15.6" customHeight="1">
      <c r="A543" s="217">
        <f t="shared" si="37"/>
        <v>12</v>
      </c>
      <c r="B543" s="368" t="s">
        <v>833</v>
      </c>
      <c r="C543" s="34" t="s">
        <v>525</v>
      </c>
      <c r="D543" s="34"/>
      <c r="E543" s="34"/>
      <c r="F543" s="34"/>
      <c r="G543" s="34"/>
      <c r="H543" s="34"/>
      <c r="I543" s="270"/>
      <c r="J543" s="55">
        <v>7.5</v>
      </c>
      <c r="K543" s="34"/>
      <c r="L543" s="34"/>
      <c r="M543" s="55"/>
      <c r="N543" s="34"/>
      <c r="O543" s="34"/>
      <c r="P543" s="55"/>
      <c r="Q543" s="34"/>
      <c r="R543" s="32"/>
      <c r="S543" s="34" t="s">
        <v>526</v>
      </c>
      <c r="T543" s="34"/>
      <c r="U543" s="34" t="s">
        <v>101</v>
      </c>
      <c r="V543" s="35"/>
    </row>
    <row r="544" spans="1:22" ht="15.6" customHeight="1">
      <c r="A544" s="217">
        <f t="shared" si="37"/>
        <v>13</v>
      </c>
      <c r="B544" s="368" t="s">
        <v>833</v>
      </c>
      <c r="C544" s="34" t="s">
        <v>527</v>
      </c>
      <c r="D544" s="34"/>
      <c r="E544" s="34"/>
      <c r="F544" s="34"/>
      <c r="G544" s="34"/>
      <c r="H544" s="34"/>
      <c r="I544" s="34"/>
      <c r="J544" s="55"/>
      <c r="K544" s="34"/>
      <c r="L544" s="34"/>
      <c r="M544" s="55"/>
      <c r="N544" s="34"/>
      <c r="O544" s="34"/>
      <c r="P544" s="55"/>
      <c r="Q544" s="34"/>
      <c r="R544" s="34"/>
      <c r="S544" s="34"/>
      <c r="T544" s="34"/>
      <c r="U544" s="34"/>
      <c r="V544" s="35"/>
    </row>
    <row r="545" spans="1:22" ht="15.6" customHeight="1">
      <c r="A545" s="217">
        <f t="shared" si="37"/>
        <v>14</v>
      </c>
      <c r="B545" s="368" t="s">
        <v>833</v>
      </c>
      <c r="C545" s="34" t="s">
        <v>528</v>
      </c>
      <c r="D545" s="34"/>
      <c r="E545" s="34"/>
      <c r="F545" s="34"/>
      <c r="G545" s="34"/>
      <c r="H545" s="34"/>
      <c r="I545" s="34"/>
      <c r="J545" s="55"/>
      <c r="K545" s="34"/>
      <c r="L545" s="34"/>
      <c r="M545" s="55"/>
      <c r="N545" s="34"/>
      <c r="O545" s="34"/>
      <c r="P545" s="55"/>
      <c r="Q545" s="34"/>
      <c r="R545" s="34"/>
      <c r="S545" s="34"/>
      <c r="T545" s="34"/>
      <c r="U545" s="34"/>
      <c r="V545" s="35"/>
    </row>
    <row r="546" spans="1:22" ht="15.6" customHeight="1">
      <c r="A546" s="217">
        <f t="shared" si="37"/>
        <v>15</v>
      </c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5"/>
    </row>
    <row r="547" spans="1:22" ht="15.6" customHeight="1">
      <c r="A547" s="217">
        <f t="shared" si="37"/>
        <v>16</v>
      </c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5"/>
    </row>
    <row r="548" spans="1:22" ht="15.6" customHeight="1">
      <c r="A548" s="217">
        <f t="shared" si="37"/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8"/>
    </row>
    <row r="549" spans="1:22" ht="15.6" customHeight="1">
      <c r="A549" s="217">
        <f t="shared" ref="A549:A564" si="38">1+A548</f>
        <v>18</v>
      </c>
      <c r="B549" s="359" t="s">
        <v>529</v>
      </c>
      <c r="C549" s="152"/>
      <c r="D549" s="153"/>
      <c r="E549" s="153"/>
      <c r="F549" s="153"/>
      <c r="G549" s="153"/>
      <c r="H549" s="153"/>
      <c r="I549" s="153"/>
      <c r="J549" s="152"/>
      <c r="K549" s="152"/>
      <c r="L549" s="360"/>
      <c r="M549" s="153"/>
      <c r="N549" s="153"/>
      <c r="O549" s="153"/>
      <c r="P549" s="153"/>
      <c r="Q549" s="153"/>
      <c r="R549" s="153"/>
      <c r="S549" s="153"/>
      <c r="T549" s="153"/>
      <c r="U549" s="153"/>
      <c r="V549" s="218"/>
    </row>
    <row r="550" spans="1:22" ht="15.6" customHeight="1">
      <c r="A550" s="217">
        <f t="shared" si="38"/>
        <v>19</v>
      </c>
      <c r="B550" s="34"/>
      <c r="C550" s="34"/>
      <c r="D550" s="34"/>
      <c r="E550" s="34"/>
      <c r="F550" s="34"/>
      <c r="G550" s="34"/>
      <c r="H550" s="34"/>
      <c r="I550" s="33" t="s">
        <v>530</v>
      </c>
      <c r="J550" s="33"/>
      <c r="K550" s="33"/>
      <c r="L550" s="33" t="s">
        <v>531</v>
      </c>
      <c r="M550" s="33"/>
      <c r="N550" s="33"/>
      <c r="O550" s="33" t="s">
        <v>256</v>
      </c>
      <c r="P550" s="33"/>
      <c r="Q550" s="33"/>
      <c r="R550" s="34"/>
      <c r="S550" s="34"/>
      <c r="T550" s="34"/>
      <c r="U550" s="34"/>
      <c r="V550" s="35"/>
    </row>
    <row r="551" spans="1:22" ht="15.6" customHeight="1">
      <c r="A551" s="217">
        <f t="shared" si="38"/>
        <v>20</v>
      </c>
      <c r="B551" s="368" t="s">
        <v>833</v>
      </c>
      <c r="C551" s="34" t="s">
        <v>532</v>
      </c>
      <c r="D551" s="34"/>
      <c r="E551" s="34"/>
      <c r="F551" s="34"/>
      <c r="G551" s="34"/>
      <c r="H551" s="34"/>
      <c r="I551" s="270"/>
      <c r="J551" s="529"/>
      <c r="K551" s="270"/>
      <c r="L551" s="270"/>
      <c r="M551" s="276"/>
      <c r="N551" s="270"/>
      <c r="O551" s="270"/>
      <c r="P551" s="276"/>
      <c r="Q551" s="270"/>
      <c r="R551" s="34"/>
      <c r="S551" s="34"/>
      <c r="T551" s="34"/>
      <c r="U551" s="34"/>
      <c r="V551" s="35"/>
    </row>
    <row r="552" spans="1:22" ht="15.6" customHeight="1">
      <c r="A552" s="217">
        <f t="shared" si="38"/>
        <v>21</v>
      </c>
      <c r="B552" s="368" t="s">
        <v>833</v>
      </c>
      <c r="C552" s="34" t="s">
        <v>533</v>
      </c>
      <c r="D552" s="34"/>
      <c r="E552" s="34"/>
      <c r="F552" s="34"/>
      <c r="G552" s="34"/>
      <c r="H552" s="34"/>
      <c r="I552" s="34"/>
      <c r="J552" s="55"/>
      <c r="K552" s="34"/>
      <c r="L552" s="34"/>
      <c r="M552" s="55"/>
      <c r="N552" s="34"/>
      <c r="O552" s="34"/>
      <c r="P552" s="55"/>
      <c r="Q552" s="34"/>
      <c r="R552" s="34"/>
      <c r="S552" s="34"/>
      <c r="T552" s="34"/>
      <c r="U552" s="34"/>
      <c r="V552" s="35"/>
    </row>
    <row r="553" spans="1:22" ht="15.6" customHeight="1">
      <c r="A553" s="217">
        <f t="shared" si="38"/>
        <v>22</v>
      </c>
      <c r="B553" s="368" t="s">
        <v>833</v>
      </c>
      <c r="C553" s="34" t="s">
        <v>534</v>
      </c>
      <c r="D553" s="34"/>
      <c r="E553" s="34"/>
      <c r="F553" s="34"/>
      <c r="G553" s="34"/>
      <c r="H553" s="34"/>
      <c r="I553" s="34"/>
      <c r="J553" s="55"/>
      <c r="K553" s="34"/>
      <c r="L553" s="34"/>
      <c r="M553" s="55"/>
      <c r="N553" s="34"/>
      <c r="O553" s="34"/>
      <c r="P553" s="55"/>
      <c r="Q553" s="34"/>
      <c r="R553" s="34"/>
      <c r="S553" s="34"/>
      <c r="T553" s="34"/>
      <c r="U553" s="34"/>
      <c r="V553" s="35"/>
    </row>
    <row r="554" spans="1:22" ht="15.6" customHeight="1">
      <c r="A554" s="217">
        <f t="shared" si="38"/>
        <v>23</v>
      </c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55"/>
      <c r="Q554" s="34"/>
      <c r="R554" s="34"/>
      <c r="S554" s="34"/>
      <c r="T554" s="34"/>
      <c r="U554" s="34"/>
      <c r="V554" s="35"/>
    </row>
    <row r="555" spans="1:22" ht="15.6" customHeight="1">
      <c r="A555" s="217">
        <f t="shared" si="38"/>
        <v>24</v>
      </c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55"/>
      <c r="Q555" s="34"/>
      <c r="R555" s="34"/>
      <c r="S555" s="34"/>
      <c r="T555" s="34"/>
      <c r="U555" s="34"/>
      <c r="V555" s="35"/>
    </row>
    <row r="556" spans="1:22" ht="15.6" customHeight="1">
      <c r="A556" s="217">
        <f t="shared" si="38"/>
        <v>25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8"/>
    </row>
    <row r="557" spans="1:22" ht="15.6" customHeight="1">
      <c r="A557" s="217">
        <f t="shared" si="38"/>
        <v>26</v>
      </c>
      <c r="B557" s="152" t="s">
        <v>535</v>
      </c>
      <c r="C557" s="152"/>
      <c r="D557" s="153"/>
      <c r="E557" s="153"/>
      <c r="F557" s="153"/>
      <c r="G557" s="153"/>
      <c r="H557" s="153"/>
      <c r="I557" s="153"/>
      <c r="J557" s="152"/>
      <c r="K557" s="152"/>
      <c r="L557" s="360"/>
      <c r="M557" s="153"/>
      <c r="N557" s="153"/>
      <c r="O557" s="153"/>
      <c r="P557" s="153"/>
      <c r="Q557" s="153"/>
      <c r="R557" s="153"/>
      <c r="S557" s="153"/>
      <c r="T557" s="153"/>
      <c r="U557" s="153"/>
      <c r="V557" s="218"/>
    </row>
    <row r="558" spans="1:22" ht="15.6" customHeight="1">
      <c r="A558" s="217">
        <f t="shared" si="38"/>
        <v>27</v>
      </c>
      <c r="B558" s="34"/>
      <c r="C558" s="34"/>
      <c r="D558" s="34"/>
      <c r="E558" s="34"/>
      <c r="F558" s="34"/>
      <c r="G558" s="33" t="s">
        <v>536</v>
      </c>
      <c r="H558" s="33"/>
      <c r="I558" s="34"/>
      <c r="J558" s="34"/>
      <c r="K558" s="33" t="s">
        <v>537</v>
      </c>
      <c r="L558" s="33"/>
      <c r="M558" s="34"/>
      <c r="N558" s="34"/>
      <c r="O558" s="34" t="s">
        <v>538</v>
      </c>
      <c r="P558" s="34"/>
      <c r="Q558" s="34"/>
      <c r="R558" s="34"/>
      <c r="S558" s="33" t="s">
        <v>539</v>
      </c>
      <c r="T558" s="33"/>
      <c r="U558" s="34"/>
      <c r="V558" s="35"/>
    </row>
    <row r="559" spans="1:22" ht="15.6" customHeight="1">
      <c r="A559" s="217">
        <f t="shared" si="38"/>
        <v>28</v>
      </c>
      <c r="B559" s="368" t="s">
        <v>833</v>
      </c>
      <c r="C559" s="34" t="s">
        <v>540</v>
      </c>
      <c r="D559" s="34"/>
      <c r="E559" s="34"/>
      <c r="F559" s="34"/>
      <c r="G559" s="34"/>
      <c r="H559" s="34"/>
      <c r="I559" s="34" t="s">
        <v>77</v>
      </c>
      <c r="J559" s="30" t="s">
        <v>288</v>
      </c>
      <c r="K559" s="34"/>
      <c r="L559" s="34"/>
      <c r="M559" s="44" t="s">
        <v>269</v>
      </c>
      <c r="N559" s="34"/>
      <c r="O559" s="34"/>
      <c r="P559" s="34"/>
      <c r="Q559" s="285" t="s">
        <v>541</v>
      </c>
      <c r="R559" s="34" t="s">
        <v>542</v>
      </c>
      <c r="S559" s="34"/>
      <c r="T559" s="34"/>
      <c r="U559" s="44" t="s">
        <v>269</v>
      </c>
      <c r="V559" s="35"/>
    </row>
    <row r="560" spans="1:22" ht="15.6" customHeight="1">
      <c r="A560" s="217">
        <f t="shared" si="38"/>
        <v>29</v>
      </c>
      <c r="B560" s="368" t="s">
        <v>833</v>
      </c>
      <c r="C560" s="34" t="s">
        <v>543</v>
      </c>
      <c r="D560" s="34"/>
      <c r="E560" s="34"/>
      <c r="F560" s="34"/>
      <c r="G560" s="34"/>
      <c r="H560" s="34"/>
      <c r="I560" s="34" t="s">
        <v>77</v>
      </c>
      <c r="J560" s="30" t="s">
        <v>288</v>
      </c>
      <c r="K560" s="34"/>
      <c r="L560" s="34"/>
      <c r="M560" s="44" t="s">
        <v>269</v>
      </c>
      <c r="N560" s="34"/>
      <c r="O560" s="34"/>
      <c r="P560" s="34"/>
      <c r="Q560" s="285" t="s">
        <v>541</v>
      </c>
      <c r="R560" s="34" t="s">
        <v>542</v>
      </c>
      <c r="S560" s="34"/>
      <c r="T560" s="34"/>
      <c r="U560" s="44" t="s">
        <v>269</v>
      </c>
      <c r="V560" s="35"/>
    </row>
    <row r="561" spans="1:22" ht="15.6" customHeight="1">
      <c r="A561" s="217">
        <f t="shared" si="38"/>
        <v>30</v>
      </c>
      <c r="B561" s="368" t="s">
        <v>833</v>
      </c>
      <c r="C561" s="34" t="s">
        <v>544</v>
      </c>
      <c r="D561" s="34"/>
      <c r="E561" s="34"/>
      <c r="F561" s="34"/>
      <c r="G561" s="34"/>
      <c r="H561" s="34"/>
      <c r="I561" s="34" t="s">
        <v>77</v>
      </c>
      <c r="J561" s="30" t="s">
        <v>288</v>
      </c>
      <c r="K561" s="34"/>
      <c r="L561" s="34"/>
      <c r="M561" s="44" t="s">
        <v>269</v>
      </c>
      <c r="N561" s="34"/>
      <c r="O561" s="34"/>
      <c r="P561" s="34"/>
      <c r="Q561" s="285" t="s">
        <v>541</v>
      </c>
      <c r="R561" s="34" t="s">
        <v>542</v>
      </c>
      <c r="S561" s="34"/>
      <c r="T561" s="34"/>
      <c r="U561" s="44" t="s">
        <v>269</v>
      </c>
      <c r="V561" s="35"/>
    </row>
    <row r="562" spans="1:22" ht="15.6" customHeight="1">
      <c r="A562" s="217">
        <f t="shared" si="38"/>
        <v>31</v>
      </c>
      <c r="B562" s="34"/>
      <c r="C562" s="34"/>
      <c r="D562" s="34"/>
      <c r="E562" s="34"/>
      <c r="F562" s="34"/>
      <c r="G562" s="34"/>
      <c r="H562" s="34"/>
      <c r="I562" s="34" t="s">
        <v>77</v>
      </c>
      <c r="J562" s="30" t="s">
        <v>288</v>
      </c>
      <c r="K562" s="34"/>
      <c r="L562" s="34"/>
      <c r="M562" s="44" t="s">
        <v>269</v>
      </c>
      <c r="N562" s="34"/>
      <c r="O562" s="34"/>
      <c r="P562" s="34"/>
      <c r="Q562" s="285" t="s">
        <v>541</v>
      </c>
      <c r="R562" s="34" t="s">
        <v>542</v>
      </c>
      <c r="S562" s="34"/>
      <c r="T562" s="34"/>
      <c r="U562" s="44" t="s">
        <v>269</v>
      </c>
      <c r="V562" s="35"/>
    </row>
    <row r="563" spans="1:22" ht="15.6" customHeight="1">
      <c r="A563" s="217">
        <f t="shared" si="38"/>
        <v>32</v>
      </c>
      <c r="B563" s="53"/>
      <c r="C563" s="53"/>
      <c r="D563" s="53"/>
      <c r="E563" s="53"/>
      <c r="F563" s="53"/>
      <c r="G563" s="53"/>
      <c r="H563" s="53"/>
      <c r="I563" s="53" t="s">
        <v>77</v>
      </c>
      <c r="J563" s="369" t="s">
        <v>288</v>
      </c>
      <c r="K563" s="53"/>
      <c r="L563" s="53"/>
      <c r="M563" s="56" t="s">
        <v>269</v>
      </c>
      <c r="N563" s="53"/>
      <c r="O563" s="53"/>
      <c r="P563" s="53"/>
      <c r="Q563" s="370" t="s">
        <v>541</v>
      </c>
      <c r="R563" s="53" t="s">
        <v>542</v>
      </c>
      <c r="S563" s="53"/>
      <c r="T563" s="53"/>
      <c r="U563" s="56" t="s">
        <v>269</v>
      </c>
      <c r="V563" s="58"/>
    </row>
    <row r="564" spans="1:22" ht="15.6" customHeight="1">
      <c r="A564" s="217">
        <f t="shared" si="38"/>
        <v>33</v>
      </c>
      <c r="B564" s="152" t="s">
        <v>545</v>
      </c>
      <c r="C564" s="152"/>
      <c r="D564" s="153"/>
      <c r="E564" s="153"/>
      <c r="F564" s="153"/>
      <c r="G564" s="153"/>
      <c r="H564" s="153"/>
      <c r="I564" s="153"/>
      <c r="J564" s="152"/>
      <c r="K564" s="152"/>
      <c r="L564" s="360"/>
      <c r="M564" s="153"/>
      <c r="N564" s="153"/>
      <c r="O564" s="153"/>
      <c r="P564" s="153"/>
      <c r="Q564" s="153"/>
      <c r="R564" s="153"/>
      <c r="S564" s="153"/>
      <c r="T564" s="153"/>
      <c r="U564" s="153"/>
      <c r="V564" s="218"/>
    </row>
    <row r="565" spans="1:22" ht="15.6" customHeight="1">
      <c r="A565" s="217">
        <f t="shared" ref="A565:A580" si="39">1+A564</f>
        <v>34</v>
      </c>
      <c r="B565" s="34"/>
      <c r="C565" s="34"/>
      <c r="D565" s="34"/>
      <c r="E565" s="34"/>
      <c r="F565" s="34"/>
      <c r="G565" s="55" t="s">
        <v>536</v>
      </c>
      <c r="H565" s="34"/>
      <c r="I565" s="33" t="s">
        <v>546</v>
      </c>
      <c r="J565" s="293"/>
      <c r="K565" s="34"/>
      <c r="L565" s="33" t="s">
        <v>547</v>
      </c>
      <c r="M565" s="33"/>
      <c r="N565" s="34"/>
      <c r="O565" s="33" t="s">
        <v>548</v>
      </c>
      <c r="P565" s="33"/>
      <c r="Q565" s="34"/>
      <c r="R565" s="33" t="s">
        <v>549</v>
      </c>
      <c r="S565" s="33"/>
      <c r="T565" s="34"/>
      <c r="U565" s="33" t="s">
        <v>550</v>
      </c>
      <c r="V565" s="138"/>
    </row>
    <row r="566" spans="1:22" ht="15.6" customHeight="1">
      <c r="A566" s="217">
        <f t="shared" si="39"/>
        <v>35</v>
      </c>
      <c r="B566" s="34"/>
      <c r="C566" s="34"/>
      <c r="D566" s="34"/>
      <c r="E566" s="34"/>
      <c r="F566" s="34"/>
      <c r="G566" s="72" t="s">
        <v>551</v>
      </c>
      <c r="H566" s="34"/>
      <c r="I566" s="371" t="s">
        <v>273</v>
      </c>
      <c r="J566" s="371"/>
      <c r="K566" s="34"/>
      <c r="L566" s="371" t="s">
        <v>273</v>
      </c>
      <c r="M566" s="33"/>
      <c r="N566" s="34"/>
      <c r="O566" s="33" t="s">
        <v>817</v>
      </c>
      <c r="P566" s="33"/>
      <c r="Q566" s="34"/>
      <c r="R566" s="33" t="s">
        <v>817</v>
      </c>
      <c r="S566" s="33"/>
      <c r="T566" s="34"/>
      <c r="U566" s="33" t="s">
        <v>817</v>
      </c>
      <c r="V566" s="138"/>
    </row>
    <row r="567" spans="1:22" ht="15.6" customHeight="1">
      <c r="A567" s="217">
        <f t="shared" si="39"/>
        <v>36</v>
      </c>
      <c r="B567" s="66" t="s">
        <v>424</v>
      </c>
      <c r="C567" s="34" t="s">
        <v>552</v>
      </c>
      <c r="D567" s="34"/>
      <c r="E567" s="34"/>
      <c r="F567" s="34"/>
      <c r="G567" s="34"/>
      <c r="H567" s="34"/>
      <c r="I567" s="270"/>
      <c r="J567" s="270"/>
      <c r="K567" s="270"/>
      <c r="L567" s="270"/>
      <c r="M567" s="270"/>
      <c r="N567" s="270"/>
      <c r="O567" s="372"/>
      <c r="P567" s="270"/>
      <c r="Q567" s="270"/>
      <c r="R567" s="289"/>
      <c r="S567" s="270"/>
      <c r="T567" s="270"/>
      <c r="U567" s="372"/>
      <c r="V567" s="35"/>
    </row>
    <row r="568" spans="1:22" ht="15.6" customHeight="1">
      <c r="A568" s="217">
        <f t="shared" si="39"/>
        <v>37</v>
      </c>
      <c r="B568" s="368" t="s">
        <v>833</v>
      </c>
      <c r="C568" s="34" t="s">
        <v>553</v>
      </c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0"/>
      <c r="P568" s="34"/>
      <c r="Q568" s="34"/>
      <c r="R568" s="30"/>
      <c r="S568" s="34"/>
      <c r="T568" s="34"/>
      <c r="U568" s="30"/>
      <c r="V568" s="35"/>
    </row>
    <row r="569" spans="1:22" ht="15.6" customHeight="1">
      <c r="A569" s="217">
        <f t="shared" si="39"/>
        <v>38</v>
      </c>
      <c r="B569" s="368" t="s">
        <v>833</v>
      </c>
      <c r="C569" s="34" t="s">
        <v>554</v>
      </c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0"/>
      <c r="P569" s="34"/>
      <c r="Q569" s="34"/>
      <c r="R569" s="30"/>
      <c r="S569" s="34"/>
      <c r="T569" s="34"/>
      <c r="U569" s="30"/>
      <c r="V569" s="35"/>
    </row>
    <row r="570" spans="1:22" ht="15.6" customHeight="1">
      <c r="A570" s="217">
        <f t="shared" si="39"/>
        <v>39</v>
      </c>
      <c r="B570" s="66" t="s">
        <v>424</v>
      </c>
      <c r="C570" s="34" t="s">
        <v>555</v>
      </c>
      <c r="D570" s="34"/>
      <c r="E570" s="34"/>
      <c r="F570" s="34"/>
      <c r="G570" s="536"/>
      <c r="H570" s="536"/>
      <c r="I570" s="536"/>
      <c r="J570" s="536"/>
      <c r="K570" s="536"/>
      <c r="L570" s="536"/>
      <c r="M570" s="536"/>
      <c r="N570" s="536"/>
      <c r="O570" s="30"/>
      <c r="P570" s="34"/>
      <c r="Q570" s="34"/>
      <c r="R570" s="30"/>
      <c r="S570" s="34"/>
      <c r="T570" s="34"/>
      <c r="U570" s="30"/>
      <c r="V570" s="35"/>
    </row>
    <row r="571" spans="1:22" ht="15.6" customHeight="1">
      <c r="A571" s="217">
        <f t="shared" si="39"/>
        <v>40</v>
      </c>
      <c r="B571" s="66" t="s">
        <v>424</v>
      </c>
      <c r="C571" s="34" t="s">
        <v>556</v>
      </c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0"/>
      <c r="P571" s="34"/>
      <c r="Q571" s="34"/>
      <c r="R571" s="30"/>
      <c r="S571" s="34"/>
      <c r="T571" s="34"/>
      <c r="U571" s="30"/>
      <c r="V571" s="35"/>
    </row>
    <row r="572" spans="1:22" ht="15.6" customHeight="1">
      <c r="A572" s="217">
        <f t="shared" si="39"/>
        <v>41</v>
      </c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0"/>
      <c r="S572" s="34"/>
      <c r="T572" s="34"/>
      <c r="U572" s="30"/>
      <c r="V572" s="35"/>
    </row>
    <row r="573" spans="1:22" ht="15.6" customHeight="1">
      <c r="A573" s="217">
        <f t="shared" si="39"/>
        <v>42</v>
      </c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5"/>
    </row>
    <row r="574" spans="1:22" ht="15.6" customHeight="1">
      <c r="A574" s="217">
        <f t="shared" si="39"/>
        <v>43</v>
      </c>
      <c r="B574" s="34"/>
      <c r="C574" s="34"/>
      <c r="D574" s="34"/>
      <c r="E574" s="34"/>
      <c r="F574" s="34"/>
      <c r="G574" s="34"/>
      <c r="H574" s="34"/>
      <c r="I574" s="6"/>
      <c r="J574" s="6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5"/>
    </row>
    <row r="575" spans="1:22" ht="15.6" customHeight="1">
      <c r="A575" s="217">
        <f t="shared" si="39"/>
        <v>44</v>
      </c>
      <c r="B575" s="368" t="s">
        <v>833</v>
      </c>
      <c r="C575" s="194" t="s">
        <v>557</v>
      </c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8"/>
    </row>
    <row r="576" spans="1:22" ht="15.6" customHeight="1">
      <c r="A576" s="217">
        <f t="shared" si="39"/>
        <v>45</v>
      </c>
      <c r="B576" s="373" t="s">
        <v>558</v>
      </c>
      <c r="C576" s="374"/>
      <c r="D576" s="374"/>
      <c r="E576" s="374"/>
      <c r="F576" s="374"/>
      <c r="G576" s="374"/>
      <c r="H576" s="374"/>
      <c r="I576" s="374"/>
      <c r="J576" s="374"/>
      <c r="K576" s="374"/>
      <c r="L576" s="374"/>
      <c r="M576" s="374"/>
      <c r="N576" s="374"/>
      <c r="O576" s="374"/>
      <c r="P576" s="374"/>
      <c r="Q576" s="374"/>
      <c r="R576" s="374"/>
      <c r="S576" s="374"/>
      <c r="T576" s="374"/>
      <c r="U576" s="374"/>
      <c r="V576" s="375"/>
    </row>
    <row r="577" spans="1:22" ht="15.6" customHeight="1">
      <c r="A577" s="217">
        <f t="shared" si="39"/>
        <v>46</v>
      </c>
      <c r="B577" s="294"/>
      <c r="C577" s="272"/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3"/>
    </row>
    <row r="578" spans="1:22" ht="15.6" customHeight="1">
      <c r="A578" s="217">
        <f t="shared" si="39"/>
        <v>47</v>
      </c>
      <c r="B578" s="294" t="s">
        <v>28</v>
      </c>
      <c r="C578" s="272"/>
      <c r="D578" s="272"/>
      <c r="E578" s="272"/>
      <c r="F578" s="272"/>
      <c r="G578" s="272"/>
      <c r="H578" s="272"/>
      <c r="I578" s="272"/>
      <c r="J578" s="272"/>
      <c r="K578" s="272"/>
      <c r="L578" s="272"/>
      <c r="M578" s="272"/>
      <c r="N578" s="272"/>
      <c r="O578" s="272"/>
      <c r="P578" s="272"/>
      <c r="Q578" s="272"/>
      <c r="R578" s="272"/>
      <c r="S578" s="272"/>
      <c r="T578" s="272"/>
      <c r="U578" s="272"/>
      <c r="V578" s="273"/>
    </row>
    <row r="579" spans="1:22" ht="15.6" customHeight="1">
      <c r="A579" s="217">
        <f t="shared" si="39"/>
        <v>48</v>
      </c>
      <c r="B579" s="294" t="s">
        <v>28</v>
      </c>
      <c r="C579" s="272"/>
      <c r="D579" s="272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3"/>
    </row>
    <row r="580" spans="1:22" ht="15.6" customHeight="1">
      <c r="A580" s="217">
        <f t="shared" si="39"/>
        <v>49</v>
      </c>
      <c r="B580" s="294" t="s">
        <v>28</v>
      </c>
      <c r="C580" s="272"/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3"/>
    </row>
    <row r="581" spans="1:22" ht="15.6" customHeight="1">
      <c r="A581" s="217">
        <f t="shared" ref="A581:A588" si="40">1+A580</f>
        <v>50</v>
      </c>
      <c r="B581" s="294" t="s">
        <v>559</v>
      </c>
      <c r="C581" s="272"/>
      <c r="D581" s="272" t="s">
        <v>28</v>
      </c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3"/>
    </row>
    <row r="582" spans="1:22" ht="15.6" customHeight="1">
      <c r="A582" s="217">
        <f t="shared" si="40"/>
        <v>51</v>
      </c>
      <c r="B582" s="294"/>
      <c r="C582" s="272"/>
      <c r="D582" s="272" t="s">
        <v>28</v>
      </c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3"/>
    </row>
    <row r="583" spans="1:22" ht="15.6" customHeight="1">
      <c r="A583" s="217">
        <f t="shared" si="40"/>
        <v>52</v>
      </c>
      <c r="B583" s="294" t="s">
        <v>28</v>
      </c>
      <c r="C583" s="272"/>
      <c r="D583" s="272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3"/>
    </row>
    <row r="584" spans="1:22" ht="15.6" customHeight="1">
      <c r="A584" s="217">
        <f t="shared" si="40"/>
        <v>53</v>
      </c>
      <c r="B584" s="294"/>
      <c r="C584" s="272"/>
      <c r="D584" s="272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3"/>
    </row>
    <row r="585" spans="1:22" ht="15.6" customHeight="1">
      <c r="A585" s="217">
        <f t="shared" si="40"/>
        <v>54</v>
      </c>
      <c r="B585" s="294"/>
      <c r="C585" s="272"/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3"/>
    </row>
    <row r="586" spans="1:22" ht="15.6" customHeight="1">
      <c r="A586" s="217">
        <f t="shared" si="40"/>
        <v>55</v>
      </c>
      <c r="B586" s="294"/>
      <c r="C586" s="272"/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3"/>
    </row>
    <row r="587" spans="1:22" ht="15.6" customHeight="1">
      <c r="A587" s="217">
        <f t="shared" si="40"/>
        <v>56</v>
      </c>
      <c r="B587" s="294"/>
      <c r="C587" s="272"/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3"/>
    </row>
    <row r="588" spans="1:22" ht="15.6" customHeight="1" thickBot="1">
      <c r="A588" s="248">
        <f t="shared" si="40"/>
        <v>57</v>
      </c>
      <c r="B588" s="263"/>
      <c r="C588" s="263"/>
      <c r="D588" s="263"/>
      <c r="E588" s="263"/>
      <c r="F588" s="263"/>
      <c r="G588" s="263"/>
      <c r="H588" s="263"/>
      <c r="I588" s="263"/>
      <c r="J588" s="263"/>
      <c r="K588" s="263"/>
      <c r="L588" s="263"/>
      <c r="M588" s="263"/>
      <c r="N588" s="263"/>
      <c r="O588" s="263"/>
      <c r="P588" s="263"/>
      <c r="Q588" s="263"/>
      <c r="R588" s="263"/>
      <c r="S588" s="263"/>
      <c r="T588" s="263"/>
      <c r="U588" s="263"/>
      <c r="V588" s="264"/>
    </row>
    <row r="589" spans="1:22" ht="15.6" customHeight="1" thickTop="1">
      <c r="A589" s="146" t="s">
        <v>82</v>
      </c>
      <c r="B589" s="147"/>
      <c r="C589" s="96">
        <f>1+C531</f>
        <v>10</v>
      </c>
      <c r="D589" s="55" t="s">
        <v>83</v>
      </c>
      <c r="E589" s="44">
        <f>E531</f>
        <v>14</v>
      </c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0"/>
    </row>
    <row r="590" spans="1:22" ht="15.6" customHeight="1">
      <c r="A590" s="311">
        <v>1</v>
      </c>
      <c r="B590" s="376" t="s">
        <v>1054</v>
      </c>
      <c r="C590" s="79"/>
      <c r="D590" s="297"/>
      <c r="E590" s="297"/>
      <c r="F590" s="297"/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153"/>
      <c r="V590" s="218"/>
    </row>
    <row r="591" spans="1:22" ht="15.6" customHeight="1">
      <c r="A591" s="217">
        <f t="shared" ref="A591:A606" si="41">1+A590</f>
        <v>2</v>
      </c>
      <c r="B591" s="140" t="s">
        <v>424</v>
      </c>
      <c r="C591" s="308" t="s">
        <v>560</v>
      </c>
      <c r="D591" s="34"/>
      <c r="E591" s="34"/>
      <c r="F591" s="34"/>
      <c r="G591" s="34"/>
      <c r="H591" s="34"/>
      <c r="I591" s="34"/>
      <c r="J591" s="377" t="s">
        <v>571</v>
      </c>
      <c r="K591" s="34"/>
      <c r="L591" s="344"/>
      <c r="M591" s="550" t="s">
        <v>1055</v>
      </c>
      <c r="N591" s="34"/>
      <c r="O591" s="34"/>
      <c r="P591" s="34"/>
      <c r="Q591" s="66" t="s">
        <v>1057</v>
      </c>
      <c r="R591" s="34"/>
      <c r="S591" s="34"/>
      <c r="T591" s="34"/>
      <c r="U591" s="34"/>
      <c r="V591" s="114"/>
    </row>
    <row r="592" spans="1:22" ht="15.6" customHeight="1">
      <c r="A592" s="217">
        <f t="shared" si="41"/>
        <v>3</v>
      </c>
      <c r="B592" s="67"/>
      <c r="C592" s="140" t="s">
        <v>70</v>
      </c>
      <c r="D592" s="32" t="s">
        <v>561</v>
      </c>
      <c r="E592" s="33"/>
      <c r="F592" s="33"/>
      <c r="G592" s="33"/>
      <c r="H592" s="33"/>
      <c r="I592" s="259" t="s">
        <v>235</v>
      </c>
      <c r="J592" s="362"/>
      <c r="K592" s="362"/>
      <c r="L592" s="33"/>
      <c r="M592" s="259" t="s">
        <v>1056</v>
      </c>
      <c r="N592" s="33"/>
      <c r="O592" s="33"/>
      <c r="P592" s="33"/>
      <c r="Q592" s="140" t="s">
        <v>366</v>
      </c>
      <c r="R592" s="33"/>
      <c r="S592" s="33"/>
      <c r="T592" s="33"/>
      <c r="U592" s="66" t="s">
        <v>238</v>
      </c>
      <c r="V592" s="114"/>
    </row>
    <row r="593" spans="1:23" ht="15.6" customHeight="1">
      <c r="A593" s="217">
        <f t="shared" si="41"/>
        <v>4</v>
      </c>
      <c r="V593" s="138"/>
    </row>
    <row r="594" spans="1:23" ht="15.6" customHeight="1">
      <c r="A594" s="217">
        <f t="shared" si="41"/>
        <v>5</v>
      </c>
      <c r="B594" s="140" t="s">
        <v>424</v>
      </c>
      <c r="C594" s="67" t="s">
        <v>562</v>
      </c>
      <c r="D594" s="34"/>
      <c r="E594" s="34"/>
      <c r="F594" s="34"/>
      <c r="G594" s="31" t="s">
        <v>30</v>
      </c>
      <c r="H594" s="44" t="s">
        <v>683</v>
      </c>
      <c r="I594" s="34"/>
      <c r="J594" s="34"/>
      <c r="K594" s="34"/>
      <c r="L594" s="140" t="s">
        <v>572</v>
      </c>
      <c r="M594" s="34"/>
      <c r="N594" s="34"/>
      <c r="O594" s="34"/>
      <c r="P594" s="344"/>
      <c r="Q594" s="66" t="s">
        <v>1058</v>
      </c>
      <c r="R594" s="34"/>
      <c r="S594" s="34"/>
      <c r="T594" s="34"/>
      <c r="U594" s="74" t="s">
        <v>75</v>
      </c>
      <c r="V594" s="35"/>
    </row>
    <row r="595" spans="1:23" ht="15.6" customHeight="1">
      <c r="A595" s="217">
        <f t="shared" si="41"/>
        <v>6</v>
      </c>
      <c r="B595" s="34"/>
      <c r="L595" s="140" t="s">
        <v>644</v>
      </c>
      <c r="M595" s="44" t="s">
        <v>684</v>
      </c>
      <c r="R595" s="34"/>
      <c r="S595" s="34"/>
      <c r="T595" s="270"/>
      <c r="U595" s="34"/>
      <c r="V595" s="35"/>
    </row>
    <row r="596" spans="1:23" ht="15.6" customHeight="1">
      <c r="A596" s="217">
        <f t="shared" si="41"/>
        <v>7</v>
      </c>
      <c r="B596" s="34" t="s">
        <v>28</v>
      </c>
      <c r="E596" s="34"/>
      <c r="F596" s="34"/>
      <c r="G596" s="34"/>
      <c r="H596" s="34"/>
      <c r="I596" s="34"/>
      <c r="J596" s="34"/>
      <c r="K596" s="34"/>
      <c r="L596" s="34"/>
      <c r="N596" s="34"/>
      <c r="O596" s="344"/>
      <c r="P596" s="34"/>
      <c r="Q596" s="34"/>
      <c r="R596" s="34"/>
      <c r="S596" s="34"/>
      <c r="T596" s="34"/>
      <c r="U596" s="34"/>
      <c r="V596" s="35"/>
    </row>
    <row r="597" spans="1:23" ht="15.6" customHeight="1">
      <c r="A597" s="217">
        <f t="shared" si="41"/>
        <v>8</v>
      </c>
      <c r="B597" s="214"/>
      <c r="C597" s="140" t="s">
        <v>30</v>
      </c>
      <c r="D597" s="44" t="s">
        <v>685</v>
      </c>
      <c r="E597" s="44"/>
      <c r="F597" s="44"/>
      <c r="G597" s="44"/>
      <c r="H597" s="74" t="s">
        <v>1059</v>
      </c>
      <c r="I597" s="44"/>
      <c r="J597" s="44"/>
      <c r="K597" s="44"/>
      <c r="L597" s="36"/>
      <c r="M597" s="140" t="s">
        <v>55</v>
      </c>
      <c r="N597" s="44"/>
      <c r="O597" s="44"/>
      <c r="P597" s="44"/>
      <c r="Q597" s="44"/>
      <c r="R597" s="44"/>
      <c r="S597" s="44"/>
      <c r="T597" s="44"/>
      <c r="U597" s="44"/>
      <c r="V597" s="363"/>
    </row>
    <row r="598" spans="1:23" ht="15.6" customHeight="1">
      <c r="A598" s="217">
        <f t="shared" si="41"/>
        <v>9</v>
      </c>
      <c r="B598" s="34"/>
      <c r="C598" s="140" t="s">
        <v>70</v>
      </c>
      <c r="D598" s="44" t="s">
        <v>686</v>
      </c>
      <c r="E598" s="34"/>
      <c r="F598" s="34"/>
      <c r="G598" s="34"/>
      <c r="H598" s="34"/>
      <c r="I598" s="34"/>
      <c r="J598" s="34"/>
      <c r="K598" s="34"/>
      <c r="L598" s="34"/>
      <c r="M598" s="74" t="s">
        <v>1060</v>
      </c>
      <c r="N598" s="34"/>
      <c r="O598" s="34"/>
      <c r="P598" s="34"/>
      <c r="Q598" s="34"/>
      <c r="R598" s="34"/>
      <c r="S598" s="34"/>
      <c r="T598" s="34"/>
      <c r="U598" s="34"/>
      <c r="V598" s="114"/>
    </row>
    <row r="599" spans="1:23" ht="15.6" customHeight="1">
      <c r="A599" s="217">
        <f t="shared" si="41"/>
        <v>10</v>
      </c>
      <c r="B599" s="34"/>
      <c r="C599" s="140"/>
      <c r="D599" s="44"/>
      <c r="E599" s="34"/>
      <c r="F599" s="34"/>
      <c r="G599" s="34"/>
      <c r="H599" s="66"/>
      <c r="I599" s="34"/>
      <c r="J599" s="74"/>
      <c r="K599" s="66"/>
      <c r="L599" s="34"/>
      <c r="M599" s="74" t="s">
        <v>1061</v>
      </c>
      <c r="N599" s="34"/>
      <c r="O599" s="34"/>
      <c r="P599" s="34"/>
      <c r="Q599" s="34"/>
      <c r="R599" s="34"/>
      <c r="S599" s="34"/>
      <c r="T599" s="34"/>
      <c r="U599" s="34"/>
      <c r="V599" s="35"/>
    </row>
    <row r="600" spans="1:23" ht="15.6" customHeight="1">
      <c r="A600" s="217">
        <f t="shared" si="41"/>
        <v>11</v>
      </c>
      <c r="B600" s="34"/>
      <c r="C600" s="140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5"/>
    </row>
    <row r="601" spans="1:23" ht="15.6" customHeight="1">
      <c r="A601" s="217">
        <f t="shared" si="41"/>
        <v>12</v>
      </c>
      <c r="B601" s="140" t="s">
        <v>30</v>
      </c>
      <c r="C601" s="67" t="s">
        <v>658</v>
      </c>
      <c r="D601" s="34"/>
      <c r="E601" s="34"/>
      <c r="F601" s="34"/>
      <c r="G601" s="34"/>
      <c r="H601" s="34"/>
      <c r="I601" s="34"/>
      <c r="J601" s="140" t="s">
        <v>30</v>
      </c>
      <c r="K601" s="74" t="s">
        <v>1062</v>
      </c>
      <c r="L601" s="34"/>
      <c r="M601" s="34"/>
      <c r="N601" s="34"/>
      <c r="P601" s="74" t="s">
        <v>425</v>
      </c>
      <c r="R601" s="34"/>
      <c r="S601" s="34"/>
      <c r="T601" s="191"/>
      <c r="U601" s="191"/>
      <c r="V601" s="378"/>
    </row>
    <row r="602" spans="1:23" ht="15.6" customHeight="1">
      <c r="A602" s="217">
        <f t="shared" si="41"/>
        <v>13</v>
      </c>
      <c r="B602" s="34"/>
      <c r="C602" s="32" t="s">
        <v>659</v>
      </c>
      <c r="D602" s="44"/>
      <c r="E602" s="34"/>
      <c r="F602" s="34"/>
      <c r="G602" s="34"/>
      <c r="H602" s="34"/>
      <c r="I602" s="34"/>
      <c r="J602" s="140" t="s">
        <v>30</v>
      </c>
      <c r="K602" s="588" t="s">
        <v>690</v>
      </c>
      <c r="L602" s="588"/>
      <c r="M602" s="588"/>
      <c r="N602" s="588"/>
      <c r="O602" s="588"/>
      <c r="P602" s="588"/>
      <c r="Q602" s="588"/>
      <c r="R602" s="588"/>
      <c r="S602" s="588"/>
      <c r="T602" s="191"/>
      <c r="U602" s="191"/>
      <c r="V602" s="378"/>
    </row>
    <row r="603" spans="1:23" ht="15.6" customHeight="1">
      <c r="A603" s="217">
        <f t="shared" si="41"/>
        <v>14</v>
      </c>
      <c r="B603" s="34"/>
      <c r="D603" s="94" t="s">
        <v>660</v>
      </c>
      <c r="E603" s="34"/>
      <c r="F603" s="34"/>
      <c r="G603" s="34"/>
      <c r="H603" s="34"/>
      <c r="I603" s="34"/>
      <c r="J603" s="32"/>
      <c r="K603" s="588"/>
      <c r="L603" s="588"/>
      <c r="M603" s="588"/>
      <c r="N603" s="588"/>
      <c r="O603" s="588"/>
      <c r="P603" s="588"/>
      <c r="Q603" s="588"/>
      <c r="R603" s="588"/>
      <c r="S603" s="588"/>
      <c r="T603" s="191"/>
      <c r="U603" s="191"/>
      <c r="V603" s="378"/>
    </row>
    <row r="604" spans="1:23" ht="15.6" customHeight="1">
      <c r="A604" s="217">
        <f t="shared" si="41"/>
        <v>15</v>
      </c>
      <c r="B604" s="34"/>
      <c r="D604" s="34"/>
      <c r="E604" s="34"/>
      <c r="F604" s="34"/>
      <c r="G604" s="34"/>
      <c r="H604" s="34"/>
      <c r="I604" s="34"/>
      <c r="J604" s="32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5"/>
      <c r="W604" s="34"/>
    </row>
    <row r="605" spans="1:23" ht="15.6" customHeight="1">
      <c r="A605" s="217">
        <f t="shared" si="41"/>
        <v>16</v>
      </c>
      <c r="B605" s="379" t="s">
        <v>30</v>
      </c>
      <c r="C605" s="194" t="s">
        <v>692</v>
      </c>
      <c r="D605" s="53"/>
      <c r="E605" s="53"/>
      <c r="F605" s="53"/>
      <c r="G605" s="53" t="s">
        <v>661</v>
      </c>
      <c r="H605" s="380"/>
      <c r="I605" s="53"/>
      <c r="J605" s="194" t="s">
        <v>693</v>
      </c>
      <c r="K605" s="53"/>
      <c r="L605" s="53"/>
      <c r="M605" s="53"/>
      <c r="N605" s="53" t="s">
        <v>662</v>
      </c>
      <c r="O605" s="37"/>
      <c r="P605" s="53"/>
      <c r="Q605" s="53"/>
      <c r="R605" s="53"/>
      <c r="S605" s="381" t="s">
        <v>694</v>
      </c>
      <c r="T605" s="53"/>
      <c r="U605" s="53"/>
      <c r="V605" s="58"/>
      <c r="W605" s="32"/>
    </row>
    <row r="606" spans="1:23" ht="15.6" customHeight="1">
      <c r="A606" s="217">
        <f t="shared" si="41"/>
        <v>17</v>
      </c>
      <c r="B606" s="66" t="s">
        <v>424</v>
      </c>
      <c r="C606" s="308" t="s">
        <v>695</v>
      </c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5"/>
    </row>
    <row r="607" spans="1:23" ht="15.6" customHeight="1">
      <c r="A607" s="217">
        <f t="shared" ref="A607:A620" si="42">1+A606</f>
        <v>18</v>
      </c>
      <c r="B607" s="34"/>
      <c r="C607" s="66" t="s">
        <v>70</v>
      </c>
      <c r="D607" s="34" t="s">
        <v>698</v>
      </c>
      <c r="E607" s="34"/>
      <c r="F607" s="34"/>
      <c r="G607" s="32"/>
      <c r="H607" s="33" t="s">
        <v>536</v>
      </c>
      <c r="I607" s="33"/>
      <c r="J607" s="34"/>
      <c r="K607" s="33" t="s">
        <v>537</v>
      </c>
      <c r="L607" s="33"/>
      <c r="M607" s="34"/>
      <c r="N607" s="33" t="s">
        <v>696</v>
      </c>
      <c r="O607" s="33"/>
      <c r="P607" s="33"/>
      <c r="Q607" s="33"/>
      <c r="R607" s="33"/>
      <c r="S607" s="34"/>
      <c r="T607" s="382" t="s">
        <v>697</v>
      </c>
      <c r="U607" s="206"/>
      <c r="V607" s="35"/>
    </row>
    <row r="608" spans="1:23" ht="15.6" customHeight="1">
      <c r="A608" s="217">
        <f t="shared" si="42"/>
        <v>19</v>
      </c>
      <c r="B608" s="34"/>
      <c r="E608" s="34"/>
      <c r="F608" s="34"/>
      <c r="G608" s="32"/>
      <c r="H608" s="624" t="s">
        <v>699</v>
      </c>
      <c r="I608" s="624"/>
      <c r="J608" s="34"/>
      <c r="K608" s="33" t="s">
        <v>817</v>
      </c>
      <c r="L608" s="33"/>
      <c r="M608" s="34"/>
      <c r="N608" s="32" t="s">
        <v>749</v>
      </c>
      <c r="O608" s="34"/>
      <c r="P608" s="34"/>
      <c r="Q608" s="32" t="s">
        <v>748</v>
      </c>
      <c r="R608" s="34"/>
      <c r="S608" s="34"/>
      <c r="T608" s="293" t="s">
        <v>700</v>
      </c>
      <c r="U608" s="206"/>
      <c r="V608" s="35"/>
    </row>
    <row r="609" spans="1:22" ht="15.6" customHeight="1">
      <c r="A609" s="217">
        <f t="shared" si="42"/>
        <v>20</v>
      </c>
      <c r="B609" s="34"/>
      <c r="C609" s="34"/>
      <c r="D609" s="66" t="s">
        <v>1063</v>
      </c>
      <c r="E609" s="34"/>
      <c r="F609" s="34"/>
      <c r="G609" s="34"/>
      <c r="H609" s="289"/>
      <c r="I609" s="270"/>
      <c r="J609" s="270"/>
      <c r="K609" s="289"/>
      <c r="L609" s="548"/>
      <c r="M609" s="270"/>
      <c r="N609" s="270"/>
      <c r="O609" s="270"/>
      <c r="P609" s="270"/>
      <c r="Q609" s="270"/>
      <c r="R609" s="270"/>
      <c r="S609" s="270"/>
      <c r="T609" s="372"/>
      <c r="U609" s="538"/>
      <c r="V609" s="35"/>
    </row>
    <row r="610" spans="1:22" ht="15.6" customHeight="1">
      <c r="A610" s="217">
        <f t="shared" si="42"/>
        <v>21</v>
      </c>
      <c r="B610" s="214"/>
      <c r="C610" s="214"/>
      <c r="D610" s="383" t="s">
        <v>420</v>
      </c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138"/>
    </row>
    <row r="611" spans="1:22" ht="15.6" customHeight="1">
      <c r="A611" s="217">
        <f t="shared" si="42"/>
        <v>22</v>
      </c>
      <c r="B611" s="34"/>
      <c r="C611" s="34"/>
      <c r="D611" s="383" t="s">
        <v>421</v>
      </c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5"/>
    </row>
    <row r="612" spans="1:22" ht="15.6" customHeight="1">
      <c r="A612" s="217">
        <f t="shared" si="42"/>
        <v>23</v>
      </c>
      <c r="B612" s="34"/>
      <c r="C612" s="66" t="s">
        <v>70</v>
      </c>
      <c r="D612" s="34" t="s">
        <v>701</v>
      </c>
      <c r="E612" s="34"/>
      <c r="F612" s="34"/>
      <c r="G612" s="384" t="s">
        <v>1064</v>
      </c>
      <c r="H612" s="34"/>
      <c r="I612" s="289"/>
      <c r="J612" s="385"/>
      <c r="K612" s="34" t="s">
        <v>269</v>
      </c>
      <c r="L612" s="34"/>
      <c r="M612" s="34"/>
      <c r="N612" s="140" t="s">
        <v>906</v>
      </c>
      <c r="O612" s="34"/>
      <c r="P612" s="34"/>
      <c r="Q612" s="386"/>
      <c r="R612" s="34" t="s">
        <v>269</v>
      </c>
      <c r="S612" s="34"/>
      <c r="T612" s="34"/>
      <c r="U612" s="34"/>
      <c r="V612" s="35"/>
    </row>
    <row r="613" spans="1:22" ht="15.6" customHeight="1">
      <c r="A613" s="217">
        <f t="shared" si="42"/>
        <v>24</v>
      </c>
      <c r="B613" s="53"/>
      <c r="C613" s="53"/>
      <c r="D613" s="53"/>
      <c r="E613" s="53"/>
      <c r="F613" s="53"/>
      <c r="G613" s="387" t="s">
        <v>702</v>
      </c>
      <c r="H613" s="53"/>
      <c r="I613" s="53"/>
      <c r="J613" s="53"/>
      <c r="K613" s="53"/>
      <c r="L613" s="53"/>
      <c r="M613" s="53"/>
      <c r="N613" s="53" t="s">
        <v>269</v>
      </c>
      <c r="O613" s="387" t="s">
        <v>703</v>
      </c>
      <c r="P613" s="53"/>
      <c r="Q613" s="53"/>
      <c r="R613" s="53"/>
      <c r="S613" s="53"/>
      <c r="T613" s="53"/>
      <c r="U613" s="53"/>
      <c r="V613" s="58" t="s">
        <v>269</v>
      </c>
    </row>
    <row r="614" spans="1:22" ht="15.6" customHeight="1">
      <c r="A614" s="217">
        <f t="shared" si="42"/>
        <v>25</v>
      </c>
      <c r="B614" s="66" t="s">
        <v>30</v>
      </c>
      <c r="C614" s="67" t="s">
        <v>704</v>
      </c>
      <c r="D614" s="34"/>
      <c r="E614" s="34"/>
      <c r="F614" s="34"/>
      <c r="G614" s="34"/>
      <c r="H614" s="34"/>
      <c r="I614" s="34"/>
      <c r="J614" s="34"/>
      <c r="K614" s="34"/>
      <c r="L614" s="34"/>
      <c r="M614" s="33" t="s">
        <v>705</v>
      </c>
      <c r="N614" s="33"/>
      <c r="O614" s="33"/>
      <c r="P614" s="33"/>
      <c r="Q614" s="34"/>
      <c r="R614" s="33" t="s">
        <v>705</v>
      </c>
      <c r="S614" s="33"/>
      <c r="T614" s="33"/>
      <c r="U614" s="33"/>
      <c r="V614" s="35"/>
    </row>
    <row r="615" spans="1:22" ht="15.6" customHeight="1">
      <c r="A615" s="217">
        <f t="shared" si="42"/>
        <v>26</v>
      </c>
      <c r="B615" s="34"/>
      <c r="C615" s="34"/>
      <c r="D615" s="34"/>
      <c r="E615" s="34"/>
      <c r="F615" s="34"/>
      <c r="G615" s="34"/>
      <c r="H615" s="34"/>
      <c r="I615" s="33" t="s">
        <v>706</v>
      </c>
      <c r="J615" s="33"/>
      <c r="K615" s="33"/>
      <c r="L615" s="34"/>
      <c r="M615" s="33" t="s">
        <v>707</v>
      </c>
      <c r="N615" s="33"/>
      <c r="O615" s="33"/>
      <c r="P615" s="33"/>
      <c r="Q615" s="34"/>
      <c r="R615" s="293" t="s">
        <v>708</v>
      </c>
      <c r="S615" s="33"/>
      <c r="T615" s="33"/>
      <c r="U615" s="33"/>
      <c r="V615" s="35"/>
    </row>
    <row r="616" spans="1:22" ht="15.6" customHeight="1">
      <c r="A616" s="217">
        <f t="shared" si="42"/>
        <v>27</v>
      </c>
      <c r="B616" s="34"/>
      <c r="C616" s="140" t="s">
        <v>30</v>
      </c>
      <c r="D616" s="34" t="s">
        <v>709</v>
      </c>
      <c r="E616" s="34"/>
      <c r="F616" s="34"/>
      <c r="G616" s="34"/>
      <c r="H616" s="34"/>
      <c r="I616" s="388" t="s">
        <v>30</v>
      </c>
      <c r="J616" s="33"/>
      <c r="K616" s="33"/>
      <c r="L616" s="34"/>
      <c r="M616" s="388" t="s">
        <v>30</v>
      </c>
      <c r="N616" s="33"/>
      <c r="O616" s="33"/>
      <c r="P616" s="33"/>
      <c r="Q616" s="34"/>
      <c r="R616" s="388" t="s">
        <v>30</v>
      </c>
      <c r="S616" s="33"/>
      <c r="T616" s="33"/>
      <c r="U616" s="33"/>
      <c r="V616" s="35"/>
    </row>
    <row r="617" spans="1:22" ht="15.6" customHeight="1">
      <c r="A617" s="217">
        <f t="shared" si="42"/>
        <v>28</v>
      </c>
      <c r="B617" s="34"/>
      <c r="C617" s="140" t="s">
        <v>30</v>
      </c>
      <c r="D617" s="34" t="s">
        <v>710</v>
      </c>
      <c r="E617" s="34"/>
      <c r="F617" s="34"/>
      <c r="G617" s="34"/>
      <c r="H617" s="34"/>
      <c r="I617" s="388" t="s">
        <v>30</v>
      </c>
      <c r="J617" s="33"/>
      <c r="K617" s="33"/>
      <c r="L617" s="34"/>
      <c r="M617" s="388" t="s">
        <v>30</v>
      </c>
      <c r="N617" s="33"/>
      <c r="O617" s="33"/>
      <c r="P617" s="33"/>
      <c r="Q617" s="34"/>
      <c r="R617" s="388" t="s">
        <v>30</v>
      </c>
      <c r="S617" s="33"/>
      <c r="T617" s="33"/>
      <c r="U617" s="33"/>
      <c r="V617" s="35"/>
    </row>
    <row r="618" spans="1:22" ht="15.6" customHeight="1">
      <c r="A618" s="217">
        <f t="shared" si="42"/>
        <v>29</v>
      </c>
      <c r="B618" s="34"/>
      <c r="C618" s="140" t="s">
        <v>30</v>
      </c>
      <c r="D618" s="34"/>
      <c r="E618" s="34"/>
      <c r="F618" s="34"/>
      <c r="G618" s="34"/>
      <c r="H618" s="34"/>
      <c r="I618" s="388" t="s">
        <v>30</v>
      </c>
      <c r="J618" s="33"/>
      <c r="K618" s="33"/>
      <c r="L618" s="34"/>
      <c r="M618" s="388" t="s">
        <v>30</v>
      </c>
      <c r="N618" s="33"/>
      <c r="O618" s="33"/>
      <c r="P618" s="33"/>
      <c r="Q618" s="34"/>
      <c r="R618" s="388" t="s">
        <v>30</v>
      </c>
      <c r="S618" s="33"/>
      <c r="T618" s="33"/>
      <c r="U618" s="33"/>
      <c r="V618" s="35"/>
    </row>
    <row r="619" spans="1:22" ht="15.6" customHeight="1">
      <c r="A619" s="217">
        <f t="shared" si="42"/>
        <v>30</v>
      </c>
      <c r="B619" s="53"/>
      <c r="C619" s="379" t="s">
        <v>30</v>
      </c>
      <c r="D619" s="53"/>
      <c r="E619" s="53"/>
      <c r="F619" s="53"/>
      <c r="G619" s="53"/>
      <c r="H619" s="53"/>
      <c r="I619" s="389" t="s">
        <v>30</v>
      </c>
      <c r="J619" s="153"/>
      <c r="K619" s="153"/>
      <c r="L619" s="53"/>
      <c r="M619" s="389" t="s">
        <v>30</v>
      </c>
      <c r="N619" s="153"/>
      <c r="O619" s="153"/>
      <c r="P619" s="153"/>
      <c r="Q619" s="53"/>
      <c r="R619" s="389" t="s">
        <v>30</v>
      </c>
      <c r="S619" s="153"/>
      <c r="T619" s="153"/>
      <c r="U619" s="153"/>
      <c r="V619" s="58"/>
    </row>
    <row r="620" spans="1:22" ht="15.6" customHeight="1">
      <c r="A620" s="217">
        <f t="shared" si="42"/>
        <v>31</v>
      </c>
      <c r="B620" s="66" t="s">
        <v>70</v>
      </c>
      <c r="C620" s="308" t="s">
        <v>711</v>
      </c>
      <c r="D620" s="34"/>
      <c r="E620" s="34"/>
      <c r="F620" s="34"/>
      <c r="G620" s="388" t="s">
        <v>1065</v>
      </c>
      <c r="H620" s="33"/>
      <c r="I620" s="33"/>
      <c r="J620" s="388" t="s">
        <v>663</v>
      </c>
      <c r="K620" s="33"/>
      <c r="L620" s="390" t="s">
        <v>93</v>
      </c>
      <c r="M620" s="33"/>
      <c r="N620" s="33"/>
      <c r="O620" s="388" t="s">
        <v>1066</v>
      </c>
      <c r="P620" s="33"/>
      <c r="Q620" s="388" t="s">
        <v>1067</v>
      </c>
      <c r="R620" s="33"/>
      <c r="S620" s="33" t="s">
        <v>712</v>
      </c>
      <c r="T620" s="33"/>
      <c r="U620" s="206" t="s">
        <v>713</v>
      </c>
      <c r="V620" s="138"/>
    </row>
    <row r="621" spans="1:22" ht="15.6" customHeight="1">
      <c r="A621" s="217">
        <f t="shared" ref="A621:A636" si="43">1+A620</f>
        <v>32</v>
      </c>
      <c r="B621" s="34"/>
      <c r="C621" s="32" t="s">
        <v>714</v>
      </c>
      <c r="D621" s="34"/>
      <c r="E621" s="34"/>
      <c r="F621" s="34"/>
      <c r="G621" s="293" t="s">
        <v>551</v>
      </c>
      <c r="H621" s="33"/>
      <c r="I621" s="293"/>
      <c r="J621" s="33" t="s">
        <v>269</v>
      </c>
      <c r="K621" s="33"/>
      <c r="L621" s="33" t="s">
        <v>715</v>
      </c>
      <c r="M621" s="33"/>
      <c r="N621" s="33"/>
      <c r="O621" s="33" t="s">
        <v>515</v>
      </c>
      <c r="P621" s="33"/>
      <c r="Q621" s="33" t="s">
        <v>45</v>
      </c>
      <c r="R621" s="33"/>
      <c r="S621" s="33" t="s">
        <v>716</v>
      </c>
      <c r="T621" s="33"/>
      <c r="U621" s="33" t="s">
        <v>716</v>
      </c>
      <c r="V621" s="138"/>
    </row>
    <row r="622" spans="1:22" ht="15.6" customHeight="1">
      <c r="A622" s="217">
        <f t="shared" si="43"/>
        <v>33</v>
      </c>
      <c r="B622" s="34"/>
      <c r="C622" s="34"/>
      <c r="D622" s="34" t="s">
        <v>717</v>
      </c>
      <c r="E622" s="34"/>
      <c r="F622" s="34"/>
      <c r="G622" s="270"/>
      <c r="H622" s="290"/>
      <c r="I622" s="549"/>
      <c r="J622" s="289"/>
      <c r="K622" s="289"/>
      <c r="L622" s="289"/>
      <c r="M622" s="289"/>
      <c r="N622" s="289"/>
      <c r="O622" s="289"/>
      <c r="P622" s="289"/>
      <c r="Q622" s="618"/>
      <c r="R622" s="618"/>
      <c r="S622" s="388" t="s">
        <v>30</v>
      </c>
      <c r="T622" s="33"/>
      <c r="U622" s="388" t="s">
        <v>30</v>
      </c>
      <c r="V622" s="138"/>
    </row>
    <row r="623" spans="1:22" ht="15.6" customHeight="1">
      <c r="A623" s="217">
        <f t="shared" si="43"/>
        <v>34</v>
      </c>
      <c r="B623" s="34"/>
      <c r="C623" s="34"/>
      <c r="D623" s="34" t="s">
        <v>718</v>
      </c>
      <c r="E623" s="34"/>
      <c r="F623" s="34"/>
      <c r="G623" s="270"/>
      <c r="H623" s="290"/>
      <c r="I623" s="549"/>
      <c r="J623" s="289"/>
      <c r="K623" s="289"/>
      <c r="L623" s="289"/>
      <c r="M623" s="289"/>
      <c r="N623" s="289"/>
      <c r="O623" s="289"/>
      <c r="P623" s="289"/>
      <c r="Q623" s="618"/>
      <c r="R623" s="618"/>
      <c r="S623" s="388" t="s">
        <v>30</v>
      </c>
      <c r="T623" s="33"/>
      <c r="U623" s="388" t="s">
        <v>30</v>
      </c>
      <c r="V623" s="138"/>
    </row>
    <row r="624" spans="1:22" ht="15.6" customHeight="1">
      <c r="A624" s="217">
        <f t="shared" si="43"/>
        <v>35</v>
      </c>
      <c r="B624" s="34"/>
      <c r="C624" s="34"/>
      <c r="D624" s="74" t="s">
        <v>1068</v>
      </c>
      <c r="E624" s="34"/>
      <c r="F624" s="34"/>
      <c r="G624" s="34"/>
      <c r="H624" s="34"/>
      <c r="I624" s="31"/>
      <c r="J624" s="44" t="s">
        <v>719</v>
      </c>
      <c r="K624" s="34"/>
      <c r="L624" s="34"/>
      <c r="M624" s="34"/>
      <c r="N624" s="34"/>
      <c r="O624" s="34"/>
      <c r="P624" s="34" t="s">
        <v>720</v>
      </c>
      <c r="Q624" s="34"/>
      <c r="R624" s="34"/>
      <c r="S624" s="34"/>
      <c r="T624" s="34"/>
      <c r="U624" s="34"/>
      <c r="V624" s="35"/>
    </row>
    <row r="625" spans="1:22" ht="15.6" customHeight="1">
      <c r="A625" s="217">
        <f t="shared" si="43"/>
        <v>36</v>
      </c>
      <c r="B625" s="34"/>
      <c r="C625" s="34"/>
      <c r="D625" s="74" t="s">
        <v>1069</v>
      </c>
      <c r="E625" s="34"/>
      <c r="F625" s="34"/>
      <c r="G625" s="34"/>
      <c r="H625" s="34"/>
      <c r="I625" s="31" t="s">
        <v>30</v>
      </c>
      <c r="J625" s="34" t="s">
        <v>13</v>
      </c>
      <c r="K625" s="34" t="s">
        <v>678</v>
      </c>
      <c r="L625" s="34"/>
      <c r="M625" s="66" t="s">
        <v>1070</v>
      </c>
      <c r="N625" s="34"/>
      <c r="O625" s="34"/>
      <c r="P625" s="74" t="s">
        <v>1071</v>
      </c>
      <c r="Q625" s="34"/>
      <c r="R625" s="34"/>
      <c r="S625" s="33"/>
      <c r="T625" s="34"/>
      <c r="U625" s="34"/>
      <c r="V625" s="35"/>
    </row>
    <row r="626" spans="1:22" ht="15.6" customHeight="1">
      <c r="A626" s="217">
        <f t="shared" si="43"/>
        <v>37</v>
      </c>
      <c r="B626" s="140" t="s">
        <v>30</v>
      </c>
      <c r="C626" s="34" t="s">
        <v>721</v>
      </c>
      <c r="D626" s="34"/>
      <c r="E626" s="34"/>
      <c r="F626" s="34"/>
      <c r="G626" s="66" t="s">
        <v>239</v>
      </c>
      <c r="H626" s="34"/>
      <c r="I626" s="140" t="s">
        <v>1072</v>
      </c>
      <c r="J626" s="34"/>
      <c r="K626" s="34"/>
      <c r="L626" s="140" t="s">
        <v>1073</v>
      </c>
      <c r="M626" s="34"/>
      <c r="N626" s="34"/>
      <c r="O626" s="34"/>
      <c r="P626" s="34"/>
      <c r="Q626" s="34"/>
      <c r="R626" s="66" t="s">
        <v>664</v>
      </c>
      <c r="S626" s="34"/>
      <c r="T626" s="33"/>
      <c r="U626" s="66" t="s">
        <v>1076</v>
      </c>
      <c r="V626" s="35"/>
    </row>
    <row r="627" spans="1:22" ht="15.6" customHeight="1">
      <c r="A627" s="217">
        <f t="shared" si="43"/>
        <v>38</v>
      </c>
      <c r="B627" s="34"/>
      <c r="C627" s="34"/>
      <c r="D627" s="34"/>
      <c r="E627" s="34"/>
      <c r="F627" s="34"/>
      <c r="G627" s="34"/>
      <c r="H627" s="34"/>
      <c r="I627" s="44"/>
      <c r="J627" s="34"/>
      <c r="K627" s="34"/>
      <c r="L627" s="66" t="s">
        <v>1074</v>
      </c>
      <c r="M627" s="34"/>
      <c r="N627" s="34"/>
      <c r="O627" s="34"/>
      <c r="P627" s="34"/>
      <c r="Q627" s="34"/>
      <c r="R627" s="66" t="s">
        <v>664</v>
      </c>
      <c r="S627" s="34"/>
      <c r="T627" s="33"/>
      <c r="U627" s="66" t="s">
        <v>1076</v>
      </c>
      <c r="V627" s="35"/>
    </row>
    <row r="628" spans="1:22" ht="15.6" customHeight="1">
      <c r="A628" s="217">
        <f t="shared" si="43"/>
        <v>39</v>
      </c>
      <c r="B628" s="53"/>
      <c r="C628" s="53"/>
      <c r="D628" s="53"/>
      <c r="E628" s="53"/>
      <c r="F628" s="53"/>
      <c r="G628" s="53"/>
      <c r="H628" s="53"/>
      <c r="I628" s="153"/>
      <c r="J628" s="53"/>
      <c r="K628" s="53"/>
      <c r="L628" s="381" t="s">
        <v>1075</v>
      </c>
      <c r="M628" s="53"/>
      <c r="N628" s="53"/>
      <c r="O628" s="53"/>
      <c r="P628" s="387" t="s">
        <v>14</v>
      </c>
      <c r="Q628" s="53"/>
      <c r="S628" s="53"/>
      <c r="T628" s="153"/>
      <c r="U628" s="53"/>
      <c r="V628" s="58"/>
    </row>
    <row r="629" spans="1:22" ht="15.6" customHeight="1">
      <c r="A629" s="391">
        <f t="shared" si="43"/>
        <v>40</v>
      </c>
      <c r="B629" s="66" t="s">
        <v>30</v>
      </c>
      <c r="C629" s="214" t="s">
        <v>665</v>
      </c>
      <c r="D629" s="34"/>
      <c r="E629" s="34"/>
      <c r="F629" s="66" t="s">
        <v>170</v>
      </c>
      <c r="G629" s="34"/>
      <c r="H629" s="34"/>
      <c r="I629" s="66" t="s">
        <v>722</v>
      </c>
      <c r="J629" s="34"/>
      <c r="K629" s="74" t="s">
        <v>723</v>
      </c>
      <c r="L629" s="34"/>
      <c r="M629" s="34"/>
      <c r="N629" s="34"/>
      <c r="O629" s="66" t="s">
        <v>666</v>
      </c>
      <c r="P629" s="34"/>
      <c r="Q629" s="74"/>
      <c r="R629" s="34"/>
      <c r="S629" s="74"/>
      <c r="V629" s="35"/>
    </row>
    <row r="630" spans="1:22" ht="15.6" customHeight="1">
      <c r="A630" s="217">
        <f t="shared" si="43"/>
        <v>41</v>
      </c>
      <c r="B630" s="34"/>
      <c r="C630" s="34"/>
      <c r="D630" s="34"/>
      <c r="E630" s="34"/>
      <c r="F630" s="66" t="s">
        <v>724</v>
      </c>
      <c r="G630" s="34"/>
      <c r="H630" s="34"/>
      <c r="I630" s="33"/>
      <c r="J630" s="34"/>
      <c r="K630" s="140" t="s">
        <v>171</v>
      </c>
      <c r="L630" s="34"/>
      <c r="M630" s="34"/>
      <c r="N630" s="34"/>
      <c r="O630" s="74" t="s">
        <v>1079</v>
      </c>
      <c r="P630" s="34"/>
      <c r="Q630" s="34"/>
      <c r="R630" s="34"/>
      <c r="S630" s="33"/>
      <c r="T630" s="34"/>
      <c r="U630" s="34"/>
      <c r="V630" s="35"/>
    </row>
    <row r="631" spans="1:22" ht="15.6" customHeight="1">
      <c r="A631" s="217">
        <f t="shared" si="43"/>
        <v>42</v>
      </c>
      <c r="B631" s="34"/>
      <c r="C631" s="34"/>
      <c r="D631" s="34"/>
      <c r="E631" s="34"/>
      <c r="F631" s="140" t="s">
        <v>1077</v>
      </c>
      <c r="G631" s="34"/>
      <c r="H631" s="34"/>
      <c r="I631" s="33"/>
      <c r="J631" s="34"/>
      <c r="K631" s="66" t="s">
        <v>239</v>
      </c>
      <c r="L631" s="34"/>
      <c r="M631" s="66" t="s">
        <v>1078</v>
      </c>
      <c r="N631" s="34"/>
      <c r="O631" s="66" t="s">
        <v>667</v>
      </c>
      <c r="P631" s="34" t="s">
        <v>668</v>
      </c>
      <c r="S631" s="33"/>
      <c r="T631" s="34"/>
      <c r="U631" s="34"/>
      <c r="V631" s="35"/>
    </row>
    <row r="632" spans="1:22" ht="15.6" customHeight="1">
      <c r="A632" s="217">
        <f t="shared" si="43"/>
        <v>43</v>
      </c>
      <c r="B632" s="34"/>
      <c r="C632" s="34"/>
      <c r="D632" s="34"/>
      <c r="E632" s="34"/>
      <c r="F632" s="392"/>
      <c r="G632" s="34"/>
      <c r="H632" s="34"/>
      <c r="I632" s="34"/>
      <c r="J632" s="34"/>
      <c r="K632" s="34"/>
      <c r="L632" s="34"/>
      <c r="M632" s="34"/>
      <c r="N632" s="34"/>
      <c r="O632" s="34"/>
      <c r="P632" s="34" t="s">
        <v>669</v>
      </c>
      <c r="Q632" s="34"/>
      <c r="R632" s="34"/>
      <c r="S632" s="33"/>
      <c r="T632" s="34"/>
      <c r="U632" s="34"/>
      <c r="V632" s="35"/>
    </row>
    <row r="633" spans="1:22" ht="15.6" customHeight="1">
      <c r="A633" s="217">
        <f t="shared" si="43"/>
        <v>44</v>
      </c>
      <c r="B633" s="53"/>
      <c r="C633" s="53"/>
      <c r="D633" s="53"/>
      <c r="E633" s="53"/>
      <c r="F633" s="381"/>
      <c r="G633" s="53"/>
      <c r="H633" s="53"/>
      <c r="I633" s="153"/>
      <c r="J633" s="53"/>
      <c r="K633" s="53"/>
      <c r="L633" s="53"/>
      <c r="M633" s="53"/>
      <c r="N633" s="53"/>
      <c r="O633" s="53"/>
      <c r="P633" s="53" t="s">
        <v>670</v>
      </c>
      <c r="Q633" s="53"/>
      <c r="R633" s="53"/>
      <c r="S633" s="153"/>
      <c r="T633" s="53"/>
      <c r="U633" s="53"/>
      <c r="V633" s="58"/>
    </row>
    <row r="634" spans="1:22" ht="15.6" customHeight="1">
      <c r="A634" s="217">
        <f t="shared" si="43"/>
        <v>45</v>
      </c>
      <c r="B634" s="32" t="s">
        <v>647</v>
      </c>
      <c r="C634" s="67" t="s">
        <v>725</v>
      </c>
      <c r="D634" s="34"/>
      <c r="E634" s="34"/>
      <c r="F634" s="66" t="s">
        <v>722</v>
      </c>
      <c r="G634" s="34"/>
      <c r="H634" s="34"/>
      <c r="I634" s="140" t="s">
        <v>1085</v>
      </c>
      <c r="J634" s="34"/>
      <c r="K634" s="34"/>
      <c r="L634" s="34"/>
      <c r="M634" s="34" t="s">
        <v>28</v>
      </c>
      <c r="N634" s="34"/>
      <c r="O634" s="74" t="s">
        <v>1086</v>
      </c>
      <c r="P634" s="34"/>
      <c r="Q634" s="34"/>
      <c r="R634" s="34"/>
      <c r="S634" s="140" t="s">
        <v>726</v>
      </c>
      <c r="T634" s="34"/>
      <c r="U634" s="34"/>
      <c r="V634" s="35"/>
    </row>
    <row r="635" spans="1:22" ht="15.6" customHeight="1">
      <c r="A635" s="217">
        <f t="shared" si="43"/>
        <v>46</v>
      </c>
      <c r="B635" s="34"/>
      <c r="C635" s="34"/>
      <c r="D635" s="74" t="s">
        <v>1080</v>
      </c>
      <c r="E635" s="34"/>
      <c r="F635" s="34"/>
      <c r="G635" s="34"/>
      <c r="H635" s="270"/>
      <c r="I635" s="30" t="s">
        <v>269</v>
      </c>
      <c r="J635" s="34"/>
      <c r="K635" s="74" t="s">
        <v>1083</v>
      </c>
      <c r="L635" s="34"/>
      <c r="M635" s="34"/>
      <c r="N635" s="270"/>
      <c r="O635" s="2"/>
      <c r="P635" s="34" t="s">
        <v>269</v>
      </c>
      <c r="Q635" s="74" t="s">
        <v>908</v>
      </c>
      <c r="R635" s="34"/>
      <c r="S635" s="34"/>
      <c r="T635" s="289"/>
      <c r="U635" s="55"/>
      <c r="V635" s="35" t="s">
        <v>817</v>
      </c>
    </row>
    <row r="636" spans="1:22" ht="15.6" customHeight="1">
      <c r="A636" s="217">
        <f t="shared" si="43"/>
        <v>47</v>
      </c>
      <c r="B636" s="34"/>
      <c r="C636" s="34"/>
      <c r="D636" s="140" t="s">
        <v>1081</v>
      </c>
      <c r="E636" s="34"/>
      <c r="F636" s="34"/>
      <c r="G636" s="34"/>
      <c r="H636" s="270"/>
      <c r="I636" s="34"/>
      <c r="J636" s="34"/>
      <c r="K636" s="74" t="s">
        <v>907</v>
      </c>
      <c r="L636" s="34"/>
      <c r="M636" s="34"/>
      <c r="N636" s="34"/>
      <c r="O636" s="34"/>
      <c r="P636" s="34"/>
      <c r="Q636" s="393" t="s">
        <v>909</v>
      </c>
      <c r="R636" s="34"/>
      <c r="S636" s="34"/>
      <c r="T636" s="270"/>
      <c r="U636" s="55"/>
      <c r="V636" s="114"/>
    </row>
    <row r="637" spans="1:22" ht="15.6" customHeight="1">
      <c r="A637" s="217">
        <f t="shared" ref="A637:A646" si="44">1+A636</f>
        <v>48</v>
      </c>
      <c r="B637" s="53"/>
      <c r="C637" s="53"/>
      <c r="D637" s="387" t="s">
        <v>1082</v>
      </c>
      <c r="E637" s="53"/>
      <c r="F637" s="53"/>
      <c r="G637" s="53"/>
      <c r="H637" s="394"/>
      <c r="I637" s="53"/>
      <c r="J637" s="53"/>
      <c r="K637" s="387" t="s">
        <v>1084</v>
      </c>
      <c r="L637" s="53"/>
      <c r="M637" s="53"/>
      <c r="N637" s="369"/>
      <c r="O637" s="54"/>
      <c r="P637" s="53"/>
      <c r="Q637" s="379" t="s">
        <v>1087</v>
      </c>
      <c r="R637" s="53"/>
      <c r="S637" s="53"/>
      <c r="T637" s="53"/>
      <c r="U637" s="53"/>
      <c r="V637" s="58"/>
    </row>
    <row r="638" spans="1:22" ht="15.6" customHeight="1">
      <c r="A638" s="217">
        <f t="shared" si="44"/>
        <v>49</v>
      </c>
      <c r="B638" s="66" t="s">
        <v>70</v>
      </c>
      <c r="C638" s="308" t="s">
        <v>727</v>
      </c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5"/>
    </row>
    <row r="639" spans="1:22" ht="15.6" customHeight="1">
      <c r="A639" s="217">
        <f t="shared" si="44"/>
        <v>50</v>
      </c>
      <c r="B639" s="34"/>
      <c r="C639" s="34"/>
      <c r="D639" s="34"/>
      <c r="E639" s="34"/>
      <c r="F639" s="34"/>
      <c r="G639" s="33" t="s">
        <v>728</v>
      </c>
      <c r="H639" s="33"/>
      <c r="I639" s="33"/>
      <c r="J639" s="33" t="s">
        <v>729</v>
      </c>
      <c r="K639" s="33"/>
      <c r="L639" s="33"/>
      <c r="M639" s="34"/>
      <c r="N639" s="34"/>
      <c r="O639" s="34"/>
      <c r="P639" s="33" t="s">
        <v>728</v>
      </c>
      <c r="Q639" s="33"/>
      <c r="R639" s="33"/>
      <c r="S639" s="33" t="s">
        <v>729</v>
      </c>
      <c r="T639" s="33"/>
      <c r="U639" s="33"/>
      <c r="V639" s="35"/>
    </row>
    <row r="640" spans="1:22" ht="15.6" customHeight="1">
      <c r="A640" s="217">
        <f t="shared" si="44"/>
        <v>51</v>
      </c>
      <c r="B640" s="34"/>
      <c r="C640" s="349" t="s">
        <v>674</v>
      </c>
      <c r="D640" s="34" t="s">
        <v>719</v>
      </c>
      <c r="E640" s="34"/>
      <c r="F640" s="34"/>
      <c r="G640" s="34"/>
      <c r="H640" s="34"/>
      <c r="I640" s="34"/>
      <c r="J640" s="34"/>
      <c r="K640" s="34"/>
      <c r="L640" s="34"/>
      <c r="M640" s="349" t="s">
        <v>674</v>
      </c>
      <c r="N640" s="44" t="s">
        <v>762</v>
      </c>
      <c r="O640" s="34"/>
      <c r="P640" s="34"/>
      <c r="Q640" s="34"/>
      <c r="R640" s="34"/>
      <c r="S640" s="34"/>
      <c r="T640" s="34"/>
      <c r="U640" s="34"/>
      <c r="V640" s="35"/>
    </row>
    <row r="641" spans="1:22" ht="15.6" customHeight="1">
      <c r="A641" s="217">
        <f t="shared" si="44"/>
        <v>52</v>
      </c>
      <c r="B641" s="34"/>
      <c r="C641" s="349" t="s">
        <v>674</v>
      </c>
      <c r="D641" s="34" t="s">
        <v>720</v>
      </c>
      <c r="E641" s="34"/>
      <c r="F641" s="34"/>
      <c r="G641" s="34"/>
      <c r="H641" s="34"/>
      <c r="I641" s="34"/>
      <c r="J641" s="34"/>
      <c r="K641" s="34"/>
      <c r="L641" s="34"/>
      <c r="M641" s="349" t="s">
        <v>674</v>
      </c>
      <c r="N641" s="44" t="s">
        <v>671</v>
      </c>
      <c r="O641" s="34"/>
      <c r="P641" s="34"/>
      <c r="Q641" s="34"/>
      <c r="R641" s="34"/>
      <c r="S641" s="34"/>
      <c r="T641" s="34"/>
      <c r="U641" s="34"/>
      <c r="V641" s="35"/>
    </row>
    <row r="642" spans="1:22" ht="15.6" customHeight="1">
      <c r="A642" s="217">
        <f t="shared" si="44"/>
        <v>53</v>
      </c>
      <c r="B642" s="34"/>
      <c r="C642" s="349" t="s">
        <v>674</v>
      </c>
      <c r="D642" s="34" t="s">
        <v>730</v>
      </c>
      <c r="E642" s="34"/>
      <c r="F642" s="34"/>
      <c r="G642" s="34"/>
      <c r="H642" s="34"/>
      <c r="I642" s="34"/>
      <c r="J642" s="34"/>
      <c r="K642" s="34"/>
      <c r="L642" s="34"/>
      <c r="M642" s="349" t="s">
        <v>674</v>
      </c>
      <c r="N642" s="44" t="s">
        <v>672</v>
      </c>
      <c r="O642" s="34"/>
      <c r="P642" s="34"/>
      <c r="Q642" s="34"/>
      <c r="R642" s="34"/>
      <c r="S642" s="34"/>
      <c r="T642" s="34"/>
      <c r="U642" s="34"/>
      <c r="V642" s="35"/>
    </row>
    <row r="643" spans="1:22" ht="15.6" customHeight="1">
      <c r="A643" s="217">
        <f t="shared" si="44"/>
        <v>54</v>
      </c>
      <c r="B643" s="34"/>
      <c r="C643" s="349" t="s">
        <v>674</v>
      </c>
      <c r="D643" s="34" t="s">
        <v>731</v>
      </c>
      <c r="E643" s="34"/>
      <c r="F643" s="34"/>
      <c r="G643" s="34"/>
      <c r="H643" s="34"/>
      <c r="I643" s="34"/>
      <c r="J643" s="34"/>
      <c r="K643" s="34"/>
      <c r="L643" s="34"/>
      <c r="M643" s="349" t="s">
        <v>674</v>
      </c>
      <c r="N643" s="44" t="s">
        <v>673</v>
      </c>
      <c r="O643" s="34"/>
      <c r="P643" s="34"/>
      <c r="Q643" s="34"/>
      <c r="R643" s="34"/>
      <c r="S643" s="34"/>
      <c r="T643" s="34"/>
      <c r="U643" s="34"/>
      <c r="V643" s="35"/>
    </row>
    <row r="644" spans="1:22" ht="15.6" customHeight="1">
      <c r="A644" s="217">
        <f t="shared" si="44"/>
        <v>55</v>
      </c>
      <c r="B644" s="34"/>
      <c r="C644" s="349" t="s">
        <v>674</v>
      </c>
      <c r="D644" s="34" t="s">
        <v>732</v>
      </c>
      <c r="E644" s="34"/>
      <c r="F644" s="34"/>
      <c r="G644" s="34"/>
      <c r="H644" s="34"/>
      <c r="I644" s="34"/>
      <c r="J644" s="34"/>
      <c r="K644" s="34"/>
      <c r="L644" s="34"/>
      <c r="M644" s="349" t="s">
        <v>674</v>
      </c>
      <c r="N644" s="44" t="s">
        <v>675</v>
      </c>
      <c r="O644" s="34"/>
      <c r="P644" s="34"/>
      <c r="Q644" s="34"/>
      <c r="R644" s="34"/>
      <c r="S644" s="34"/>
      <c r="T644" s="34"/>
      <c r="U644" s="34"/>
      <c r="V644" s="35"/>
    </row>
    <row r="645" spans="1:22" ht="15.6" customHeight="1">
      <c r="A645" s="217">
        <f t="shared" si="44"/>
        <v>56</v>
      </c>
      <c r="B645" s="34"/>
      <c r="C645" s="349" t="s">
        <v>674</v>
      </c>
      <c r="D645" s="34" t="s">
        <v>733</v>
      </c>
      <c r="E645" s="34"/>
      <c r="F645" s="34"/>
      <c r="G645" s="34"/>
      <c r="H645" s="34"/>
      <c r="I645" s="34"/>
      <c r="J645" s="34"/>
      <c r="K645" s="34"/>
      <c r="L645" s="34"/>
      <c r="M645" s="349" t="s">
        <v>674</v>
      </c>
      <c r="N645" s="34"/>
      <c r="O645" s="34"/>
      <c r="P645" s="34"/>
      <c r="Q645" s="34"/>
      <c r="R645" s="34"/>
      <c r="S645" s="34"/>
      <c r="T645" s="34"/>
      <c r="U645" s="34"/>
      <c r="V645" s="35"/>
    </row>
    <row r="646" spans="1:22" ht="15.6" customHeight="1" thickBot="1">
      <c r="A646" s="248">
        <f t="shared" si="44"/>
        <v>57</v>
      </c>
      <c r="B646" s="263"/>
      <c r="C646" s="263"/>
      <c r="D646" s="263"/>
      <c r="E646" s="263"/>
      <c r="F646" s="263"/>
      <c r="G646" s="263"/>
      <c r="H646" s="263"/>
      <c r="I646" s="263"/>
      <c r="J646" s="263"/>
      <c r="K646" s="263"/>
      <c r="L646" s="263"/>
      <c r="M646" s="263"/>
      <c r="N646" s="263"/>
      <c r="O646" s="263"/>
      <c r="P646" s="263"/>
      <c r="Q646" s="263"/>
      <c r="R646" s="263"/>
      <c r="S646" s="263"/>
      <c r="T646" s="263"/>
      <c r="U646" s="263"/>
      <c r="V646" s="264"/>
    </row>
    <row r="647" spans="1:22" s="21" customFormat="1" ht="15.6" customHeight="1" thickTop="1">
      <c r="A647" s="146" t="s">
        <v>82</v>
      </c>
      <c r="B647" s="147"/>
      <c r="C647" s="96">
        <f>1+C589</f>
        <v>11</v>
      </c>
      <c r="D647" s="55" t="s">
        <v>83</v>
      </c>
      <c r="E647" s="44">
        <f>E589</f>
        <v>14</v>
      </c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0"/>
    </row>
    <row r="648" spans="1:22" ht="15.6" customHeight="1">
      <c r="A648" s="311">
        <v>1</v>
      </c>
      <c r="B648" s="395" t="s">
        <v>1088</v>
      </c>
      <c r="C648" s="79"/>
      <c r="D648" s="297"/>
      <c r="E648" s="297"/>
      <c r="F648" s="297"/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153"/>
      <c r="V648" s="218"/>
    </row>
    <row r="649" spans="1:22" ht="15.6" customHeight="1">
      <c r="A649" s="217">
        <f t="shared" ref="A649:A660" si="45">1+A648</f>
        <v>2</v>
      </c>
      <c r="B649" s="140" t="s">
        <v>30</v>
      </c>
      <c r="C649" s="67" t="s">
        <v>734</v>
      </c>
      <c r="D649" s="34"/>
      <c r="E649" s="34"/>
      <c r="F649" s="34"/>
      <c r="G649" s="34"/>
      <c r="H649" s="34"/>
      <c r="I649" s="34"/>
      <c r="J649" s="344"/>
      <c r="K649" s="34"/>
      <c r="L649" s="344"/>
      <c r="M649" s="34"/>
      <c r="N649" s="34"/>
      <c r="O649" s="34"/>
      <c r="P649" s="34"/>
      <c r="Q649" s="34"/>
      <c r="R649" s="34"/>
      <c r="S649" s="34"/>
      <c r="T649" s="34"/>
      <c r="U649" s="34"/>
      <c r="V649" s="114"/>
    </row>
    <row r="650" spans="1:22" ht="15.6" customHeight="1">
      <c r="A650" s="217">
        <f t="shared" si="45"/>
        <v>3</v>
      </c>
      <c r="B650" s="396"/>
      <c r="C650" s="67"/>
      <c r="D650" s="34"/>
      <c r="E650" s="34"/>
      <c r="F650" s="34"/>
      <c r="G650" s="34"/>
      <c r="H650" s="74" t="s">
        <v>1089</v>
      </c>
      <c r="I650" s="344"/>
      <c r="J650" s="344"/>
      <c r="K650" s="34"/>
      <c r="L650" s="344"/>
      <c r="M650" s="66" t="s">
        <v>15</v>
      </c>
      <c r="N650" s="34"/>
      <c r="O650" s="34"/>
      <c r="P650" s="34"/>
      <c r="Q650" s="66" t="s">
        <v>185</v>
      </c>
      <c r="R650" s="34"/>
      <c r="S650" s="34"/>
      <c r="T650" s="66" t="s">
        <v>936</v>
      </c>
      <c r="U650" s="34"/>
      <c r="V650" s="114"/>
    </row>
    <row r="651" spans="1:22" ht="15.6" customHeight="1">
      <c r="A651" s="217">
        <f t="shared" si="45"/>
        <v>4</v>
      </c>
      <c r="B651" s="34"/>
      <c r="C651" s="34"/>
      <c r="D651" s="34"/>
      <c r="E651" s="34"/>
      <c r="F651" s="34"/>
      <c r="G651" s="34"/>
      <c r="H651" s="74" t="s">
        <v>1090</v>
      </c>
      <c r="I651" s="34"/>
      <c r="J651" s="34"/>
      <c r="K651" s="344"/>
      <c r="L651" s="34"/>
      <c r="M651" s="34"/>
      <c r="N651" s="74" t="s">
        <v>366</v>
      </c>
      <c r="O651" s="34"/>
      <c r="P651" s="34"/>
      <c r="Q651" s="34"/>
      <c r="R651" s="34"/>
      <c r="S651" s="34"/>
      <c r="T651" s="66" t="s">
        <v>238</v>
      </c>
      <c r="U651" s="34"/>
      <c r="V651" s="35"/>
    </row>
    <row r="652" spans="1:22" ht="15.6" customHeight="1">
      <c r="A652" s="217">
        <f t="shared" si="45"/>
        <v>5</v>
      </c>
      <c r="B652" s="140" t="s">
        <v>30</v>
      </c>
      <c r="C652" s="308" t="s">
        <v>735</v>
      </c>
      <c r="D652" s="34"/>
      <c r="E652" s="34"/>
      <c r="F652" s="34"/>
      <c r="G652" s="34"/>
      <c r="H652" s="34"/>
      <c r="I652" s="34"/>
      <c r="J652" s="34"/>
      <c r="K652" s="74" t="s">
        <v>736</v>
      </c>
      <c r="L652" s="34"/>
      <c r="M652" s="34"/>
      <c r="N652" s="74" t="s">
        <v>676</v>
      </c>
      <c r="O652" s="34"/>
      <c r="P652" s="140" t="s">
        <v>677</v>
      </c>
      <c r="R652" s="74" t="s">
        <v>1091</v>
      </c>
      <c r="S652" s="34"/>
      <c r="U652" s="34"/>
      <c r="V652" s="35"/>
    </row>
    <row r="653" spans="1:22" ht="15.6" customHeight="1">
      <c r="A653" s="217">
        <f t="shared" si="45"/>
        <v>6</v>
      </c>
      <c r="B653" s="34"/>
      <c r="C653" s="34"/>
      <c r="D653" s="34" t="s">
        <v>737</v>
      </c>
      <c r="E653" s="34"/>
      <c r="F653" s="34"/>
      <c r="G653" s="34"/>
      <c r="H653" s="34"/>
      <c r="I653" s="140" t="s">
        <v>1092</v>
      </c>
      <c r="J653" s="34"/>
      <c r="K653" s="34"/>
      <c r="L653" s="66" t="s">
        <v>52</v>
      </c>
      <c r="M653" s="34"/>
      <c r="N653" s="34"/>
      <c r="O653" s="66" t="s">
        <v>55</v>
      </c>
      <c r="R653" s="34"/>
      <c r="S653" s="34"/>
      <c r="T653" s="34"/>
      <c r="U653" s="34"/>
      <c r="V653" s="35"/>
    </row>
    <row r="654" spans="1:22" ht="15.6" customHeight="1">
      <c r="A654" s="217">
        <f t="shared" si="45"/>
        <v>7</v>
      </c>
      <c r="B654" s="34"/>
      <c r="D654" s="34" t="s">
        <v>738</v>
      </c>
      <c r="E654" s="34"/>
      <c r="F654" s="34"/>
      <c r="G654" s="34"/>
      <c r="H654" s="34"/>
      <c r="I654" s="140" t="s">
        <v>1092</v>
      </c>
      <c r="J654" s="34"/>
      <c r="K654" s="34"/>
      <c r="L654" s="66" t="s">
        <v>52</v>
      </c>
      <c r="M654" s="34"/>
      <c r="N654" s="34"/>
      <c r="O654" s="66" t="s">
        <v>55</v>
      </c>
      <c r="P654" s="34"/>
      <c r="Q654" s="34"/>
      <c r="R654" s="34"/>
      <c r="S654" s="34"/>
      <c r="T654" s="34"/>
      <c r="U654" s="34"/>
      <c r="V654" s="35"/>
    </row>
    <row r="655" spans="1:22" ht="15.6" customHeight="1">
      <c r="A655" s="217">
        <f t="shared" si="45"/>
        <v>8</v>
      </c>
      <c r="B655" s="34"/>
      <c r="O655" s="34"/>
      <c r="P655" s="34"/>
      <c r="Q655" s="34"/>
      <c r="R655" s="34"/>
      <c r="S655" s="34"/>
      <c r="T655" s="34"/>
      <c r="U655" s="34"/>
      <c r="V655" s="35"/>
    </row>
    <row r="656" spans="1:22" ht="15.6" customHeight="1">
      <c r="A656" s="217">
        <f t="shared" si="45"/>
        <v>9</v>
      </c>
      <c r="B656" s="140" t="s">
        <v>30</v>
      </c>
      <c r="C656" s="308" t="s">
        <v>739</v>
      </c>
      <c r="D656" s="34"/>
      <c r="E656" s="34"/>
      <c r="F656" s="34"/>
      <c r="G656" s="34"/>
      <c r="H656" s="34"/>
      <c r="I656" s="34"/>
      <c r="J656" s="34"/>
      <c r="K656" s="34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5"/>
    </row>
    <row r="657" spans="1:22" ht="15.6" customHeight="1">
      <c r="A657" s="217">
        <f t="shared" si="45"/>
        <v>10</v>
      </c>
      <c r="B657" s="34"/>
      <c r="C657" s="140" t="s">
        <v>30</v>
      </c>
      <c r="D657" s="44" t="s">
        <v>687</v>
      </c>
      <c r="E657" s="34"/>
      <c r="F657" s="34"/>
      <c r="G657" s="34"/>
      <c r="H657" s="34"/>
      <c r="I657" s="34"/>
      <c r="J657" s="74" t="s">
        <v>688</v>
      </c>
      <c r="K657" s="34"/>
      <c r="L657" s="34"/>
      <c r="M657" s="34"/>
      <c r="N657" s="34"/>
      <c r="O657" s="34" t="s">
        <v>689</v>
      </c>
      <c r="P657" s="34"/>
      <c r="Q657" s="34"/>
      <c r="R657" s="34"/>
      <c r="S657" s="34"/>
      <c r="T657" s="34"/>
      <c r="U657" s="34"/>
      <c r="V657" s="35"/>
    </row>
    <row r="658" spans="1:22" ht="15.6" customHeight="1">
      <c r="A658" s="217">
        <f t="shared" si="45"/>
        <v>11</v>
      </c>
      <c r="B658" s="34"/>
      <c r="C658" s="140" t="s">
        <v>30</v>
      </c>
      <c r="D658" s="44" t="s">
        <v>690</v>
      </c>
      <c r="E658" s="34"/>
      <c r="F658" s="34"/>
      <c r="G658" s="34"/>
      <c r="H658" s="34"/>
      <c r="I658" s="34"/>
      <c r="J658" s="32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5"/>
    </row>
    <row r="659" spans="1:22" ht="15.6" customHeight="1">
      <c r="A659" s="217">
        <f t="shared" si="45"/>
        <v>12</v>
      </c>
      <c r="B659" s="34"/>
      <c r="C659" s="32" t="s">
        <v>691</v>
      </c>
      <c r="D659" s="34"/>
      <c r="E659" s="34"/>
      <c r="F659" s="34"/>
      <c r="G659" s="34"/>
      <c r="H659" s="34"/>
      <c r="I659" s="34"/>
      <c r="J659" s="32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5"/>
    </row>
    <row r="660" spans="1:22" ht="15.6" customHeight="1">
      <c r="A660" s="217">
        <f t="shared" si="45"/>
        <v>13</v>
      </c>
      <c r="B660" s="379" t="s">
        <v>30</v>
      </c>
      <c r="C660" s="194" t="s">
        <v>692</v>
      </c>
      <c r="D660" s="53"/>
      <c r="E660" s="53"/>
      <c r="F660" s="53"/>
      <c r="G660" s="53" t="s">
        <v>114</v>
      </c>
      <c r="H660" s="54"/>
      <c r="I660" s="37"/>
      <c r="J660" s="56" t="s">
        <v>158</v>
      </c>
      <c r="K660" s="53"/>
      <c r="L660" s="53"/>
      <c r="M660" s="53"/>
      <c r="N660" s="53" t="s">
        <v>7</v>
      </c>
      <c r="O660" s="53"/>
      <c r="P660" s="53"/>
      <c r="Q660" s="394"/>
      <c r="R660" s="53"/>
      <c r="S660" s="381" t="s">
        <v>694</v>
      </c>
      <c r="T660" s="53"/>
      <c r="U660" s="53"/>
      <c r="V660" s="58"/>
    </row>
    <row r="661" spans="1:22" ht="15.6" customHeight="1">
      <c r="A661" s="217">
        <f>1+A660</f>
        <v>14</v>
      </c>
      <c r="B661" s="140" t="s">
        <v>70</v>
      </c>
      <c r="C661" s="67" t="s">
        <v>740</v>
      </c>
      <c r="D661" s="34"/>
      <c r="E661" s="34"/>
      <c r="F661" s="34"/>
      <c r="G661" s="34"/>
      <c r="H661" s="34"/>
      <c r="I661" s="34"/>
      <c r="J661" s="34"/>
      <c r="K661" s="344"/>
      <c r="L661" s="34"/>
      <c r="M661" s="34"/>
      <c r="N661" s="34"/>
      <c r="O661" s="34"/>
      <c r="P661" s="34"/>
      <c r="Q661" s="34" t="s">
        <v>741</v>
      </c>
      <c r="R661" s="34"/>
      <c r="S661" s="34"/>
      <c r="T661" s="34"/>
      <c r="U661" s="34" t="s">
        <v>742</v>
      </c>
      <c r="V661" s="35"/>
    </row>
    <row r="662" spans="1:22" ht="15.6" customHeight="1">
      <c r="A662" s="217">
        <f>1+A661</f>
        <v>15</v>
      </c>
      <c r="B662" s="34"/>
      <c r="C662" s="34"/>
      <c r="D662" s="34"/>
      <c r="E662" s="34"/>
      <c r="F662" s="34"/>
      <c r="G662" s="33" t="s">
        <v>743</v>
      </c>
      <c r="H662" s="33"/>
      <c r="I662" s="362" t="s">
        <v>744</v>
      </c>
      <c r="J662" s="33"/>
      <c r="K662" s="33" t="s">
        <v>745</v>
      </c>
      <c r="L662" s="33"/>
      <c r="M662" s="33" t="s">
        <v>536</v>
      </c>
      <c r="N662" s="33"/>
      <c r="O662" s="33" t="s">
        <v>268</v>
      </c>
      <c r="P662" s="33"/>
      <c r="Q662" s="33" t="s">
        <v>546</v>
      </c>
      <c r="R662" s="33"/>
      <c r="S662" s="33" t="s">
        <v>547</v>
      </c>
      <c r="T662" s="33"/>
      <c r="U662" s="33" t="s">
        <v>746</v>
      </c>
      <c r="V662" s="138"/>
    </row>
    <row r="663" spans="1:22" ht="15.6" customHeight="1">
      <c r="A663" s="217">
        <f>1+A662</f>
        <v>16</v>
      </c>
      <c r="B663" s="34"/>
      <c r="C663" s="34"/>
      <c r="D663" s="34"/>
      <c r="E663" s="34"/>
      <c r="F663" s="34"/>
      <c r="G663" s="33" t="s">
        <v>747</v>
      </c>
      <c r="H663" s="33"/>
      <c r="I663" s="362" t="s">
        <v>756</v>
      </c>
      <c r="J663" s="33"/>
      <c r="K663" s="33" t="s">
        <v>757</v>
      </c>
      <c r="L663" s="33"/>
      <c r="M663" s="33" t="s">
        <v>699</v>
      </c>
      <c r="N663" s="33"/>
      <c r="O663" s="33" t="s">
        <v>269</v>
      </c>
      <c r="P663" s="33"/>
      <c r="Q663" s="397" t="s">
        <v>273</v>
      </c>
      <c r="R663" s="33"/>
      <c r="S663" s="397" t="s">
        <v>273</v>
      </c>
      <c r="T663" s="33"/>
      <c r="U663" s="33" t="s">
        <v>759</v>
      </c>
      <c r="V663" s="138"/>
    </row>
    <row r="664" spans="1:22" ht="15.6" customHeight="1">
      <c r="A664" s="217">
        <f>1+A663</f>
        <v>17</v>
      </c>
      <c r="B664" s="34"/>
      <c r="C664" s="34" t="s">
        <v>344</v>
      </c>
      <c r="D664" s="34"/>
      <c r="E664" s="55"/>
      <c r="F664" s="34" t="s">
        <v>62</v>
      </c>
      <c r="G664" s="388" t="s">
        <v>30</v>
      </c>
      <c r="H664" s="33"/>
      <c r="I664" s="388" t="s">
        <v>30</v>
      </c>
      <c r="J664" s="33"/>
      <c r="K664" s="388" t="s">
        <v>30</v>
      </c>
      <c r="L664" s="33"/>
      <c r="M664" s="398"/>
      <c r="N664" s="398"/>
      <c r="O664" s="399"/>
      <c r="P664" s="398"/>
      <c r="Q664" s="615"/>
      <c r="R664" s="615"/>
      <c r="S664" s="615"/>
      <c r="T664" s="615"/>
      <c r="U664" s="388" t="s">
        <v>30</v>
      </c>
      <c r="V664" s="138"/>
    </row>
    <row r="665" spans="1:22" ht="15.6" customHeight="1">
      <c r="A665" s="217">
        <f>1+A664</f>
        <v>18</v>
      </c>
      <c r="B665" s="34"/>
      <c r="C665" s="34" t="s">
        <v>344</v>
      </c>
      <c r="D665" s="34"/>
      <c r="E665" s="34"/>
      <c r="F665" s="34" t="s">
        <v>62</v>
      </c>
      <c r="G665" s="388" t="s">
        <v>30</v>
      </c>
      <c r="H665" s="33"/>
      <c r="I665" s="388" t="s">
        <v>30</v>
      </c>
      <c r="J665" s="33"/>
      <c r="K665" s="388" t="s">
        <v>30</v>
      </c>
      <c r="L665" s="33"/>
      <c r="M665" s="398"/>
      <c r="N665" s="398"/>
      <c r="O665" s="398"/>
      <c r="P665" s="398"/>
      <c r="Q665" s="398"/>
      <c r="R665" s="398"/>
      <c r="S665" s="398"/>
      <c r="T665" s="398"/>
      <c r="U665" s="388" t="s">
        <v>30</v>
      </c>
      <c r="V665" s="138"/>
    </row>
    <row r="666" spans="1:22" ht="15.6" customHeight="1">
      <c r="A666" s="217">
        <f t="shared" ref="A666:A681" si="46">1+A665</f>
        <v>19</v>
      </c>
      <c r="B666" s="34"/>
      <c r="C666" s="34" t="s">
        <v>344</v>
      </c>
      <c r="D666" s="34"/>
      <c r="E666" s="34"/>
      <c r="F666" s="34" t="s">
        <v>62</v>
      </c>
      <c r="G666" s="388" t="s">
        <v>30</v>
      </c>
      <c r="H666" s="33"/>
      <c r="I666" s="388" t="s">
        <v>30</v>
      </c>
      <c r="J666" s="33"/>
      <c r="K666" s="388" t="s">
        <v>30</v>
      </c>
      <c r="L666" s="33"/>
      <c r="M666" s="398"/>
      <c r="N666" s="398"/>
      <c r="O666" s="398"/>
      <c r="P666" s="398"/>
      <c r="Q666" s="398"/>
      <c r="R666" s="398"/>
      <c r="S666" s="398"/>
      <c r="T666" s="398"/>
      <c r="U666" s="388" t="s">
        <v>30</v>
      </c>
      <c r="V666" s="138"/>
    </row>
    <row r="667" spans="1:22" ht="15.6" customHeight="1">
      <c r="A667" s="217">
        <f t="shared" si="46"/>
        <v>20</v>
      </c>
      <c r="B667" s="34"/>
      <c r="C667" s="34" t="s">
        <v>344</v>
      </c>
      <c r="D667" s="34"/>
      <c r="E667" s="34"/>
      <c r="F667" s="34" t="s">
        <v>62</v>
      </c>
      <c r="G667" s="388" t="s">
        <v>30</v>
      </c>
      <c r="H667" s="33"/>
      <c r="I667" s="388" t="s">
        <v>30</v>
      </c>
      <c r="J667" s="33"/>
      <c r="K667" s="388" t="s">
        <v>30</v>
      </c>
      <c r="L667" s="33"/>
      <c r="M667" s="398"/>
      <c r="N667" s="398"/>
      <c r="O667" s="398"/>
      <c r="P667" s="398"/>
      <c r="Q667" s="398"/>
      <c r="R667" s="398"/>
      <c r="S667" s="398"/>
      <c r="T667" s="398"/>
      <c r="U667" s="388" t="s">
        <v>30</v>
      </c>
      <c r="V667" s="138"/>
    </row>
    <row r="668" spans="1:22" ht="15.6" customHeight="1">
      <c r="A668" s="217">
        <f t="shared" si="46"/>
        <v>21</v>
      </c>
      <c r="B668" s="34"/>
      <c r="C668" s="34" t="s">
        <v>344</v>
      </c>
      <c r="D668" s="34"/>
      <c r="E668" s="34"/>
      <c r="F668" s="34" t="s">
        <v>62</v>
      </c>
      <c r="G668" s="388" t="s">
        <v>30</v>
      </c>
      <c r="H668" s="33"/>
      <c r="I668" s="388" t="s">
        <v>30</v>
      </c>
      <c r="J668" s="33"/>
      <c r="K668" s="388" t="s">
        <v>30</v>
      </c>
      <c r="L668" s="33"/>
      <c r="M668" s="398"/>
      <c r="N668" s="398"/>
      <c r="O668" s="398"/>
      <c r="P668" s="398"/>
      <c r="Q668" s="398"/>
      <c r="R668" s="398"/>
      <c r="S668" s="398"/>
      <c r="T668" s="398"/>
      <c r="U668" s="388" t="s">
        <v>30</v>
      </c>
      <c r="V668" s="138"/>
    </row>
    <row r="669" spans="1:22" ht="15.6" customHeight="1">
      <c r="A669" s="217">
        <f t="shared" si="46"/>
        <v>22</v>
      </c>
      <c r="B669" s="34"/>
      <c r="C669" s="34" t="s">
        <v>344</v>
      </c>
      <c r="D669" s="34"/>
      <c r="E669" s="34"/>
      <c r="F669" s="34" t="s">
        <v>62</v>
      </c>
      <c r="G669" s="388" t="s">
        <v>30</v>
      </c>
      <c r="H669" s="33"/>
      <c r="I669" s="388" t="s">
        <v>30</v>
      </c>
      <c r="J669" s="33"/>
      <c r="K669" s="388" t="s">
        <v>30</v>
      </c>
      <c r="L669" s="33"/>
      <c r="M669" s="398"/>
      <c r="N669" s="398"/>
      <c r="O669" s="398"/>
      <c r="P669" s="398"/>
      <c r="Q669" s="398"/>
      <c r="R669" s="398"/>
      <c r="S669" s="398"/>
      <c r="T669" s="398"/>
      <c r="U669" s="388" t="s">
        <v>30</v>
      </c>
      <c r="V669" s="138"/>
    </row>
    <row r="670" spans="1:22" ht="15.6" customHeight="1">
      <c r="A670" s="217">
        <f t="shared" si="46"/>
        <v>23</v>
      </c>
      <c r="B670" s="34"/>
      <c r="C670" s="34" t="s">
        <v>760</v>
      </c>
      <c r="D670" s="34"/>
      <c r="E670" s="34"/>
      <c r="F670" s="34"/>
      <c r="G670" s="388" t="s">
        <v>30</v>
      </c>
      <c r="H670" s="33"/>
      <c r="I670" s="34"/>
      <c r="J670" s="34"/>
      <c r="K670" s="344"/>
      <c r="L670" s="34"/>
      <c r="M670" s="398"/>
      <c r="N670" s="398"/>
      <c r="O670" s="398"/>
      <c r="P670" s="398"/>
      <c r="Q670" s="398"/>
      <c r="R670" s="398"/>
      <c r="S670" s="398"/>
      <c r="T670" s="398"/>
      <c r="U670" s="388" t="s">
        <v>30</v>
      </c>
      <c r="V670" s="138"/>
    </row>
    <row r="671" spans="1:22" ht="15.6" customHeight="1">
      <c r="A671" s="217">
        <f t="shared" si="46"/>
        <v>24</v>
      </c>
      <c r="B671" s="34"/>
      <c r="C671" s="34" t="s">
        <v>761</v>
      </c>
      <c r="D671" s="34"/>
      <c r="E671" s="34"/>
      <c r="F671" s="34"/>
      <c r="G671" s="388" t="s">
        <v>30</v>
      </c>
      <c r="H671" s="33"/>
      <c r="I671" s="34"/>
      <c r="J671" s="34"/>
      <c r="K671" s="344"/>
      <c r="L671" s="34"/>
      <c r="M671" s="398"/>
      <c r="N671" s="398"/>
      <c r="O671" s="398"/>
      <c r="P671" s="398"/>
      <c r="Q671" s="398"/>
      <c r="R671" s="398"/>
      <c r="S671" s="398"/>
      <c r="T671" s="398"/>
      <c r="U671" s="388" t="s">
        <v>30</v>
      </c>
      <c r="V671" s="138"/>
    </row>
    <row r="672" spans="1:22" ht="15.6" customHeight="1">
      <c r="A672" s="217">
        <f t="shared" si="46"/>
        <v>25</v>
      </c>
      <c r="B672" s="34"/>
      <c r="C672" s="34" t="s">
        <v>554</v>
      </c>
      <c r="D672" s="34"/>
      <c r="E672" s="34"/>
      <c r="F672" s="34"/>
      <c r="G672" s="388" t="s">
        <v>30</v>
      </c>
      <c r="H672" s="33"/>
      <c r="I672" s="34"/>
      <c r="J672" s="34"/>
      <c r="K672" s="344"/>
      <c r="L672" s="34"/>
      <c r="M672" s="398"/>
      <c r="N672" s="398"/>
      <c r="O672" s="398"/>
      <c r="P672" s="398"/>
      <c r="Q672" s="398"/>
      <c r="R672" s="398"/>
      <c r="S672" s="398"/>
      <c r="T672" s="398"/>
      <c r="U672" s="388" t="s">
        <v>30</v>
      </c>
      <c r="V672" s="138"/>
    </row>
    <row r="673" spans="1:22" ht="15.6" customHeight="1">
      <c r="A673" s="217">
        <f t="shared" si="46"/>
        <v>26</v>
      </c>
      <c r="B673" s="34"/>
      <c r="C673" s="34" t="s">
        <v>762</v>
      </c>
      <c r="D673" s="34"/>
      <c r="E673" s="34"/>
      <c r="F673" s="34"/>
      <c r="G673" s="388" t="s">
        <v>30</v>
      </c>
      <c r="H673" s="33"/>
      <c r="I673" s="34"/>
      <c r="J673" s="34"/>
      <c r="K673" s="344"/>
      <c r="L673" s="34"/>
      <c r="M673" s="398"/>
      <c r="N673" s="398"/>
      <c r="O673" s="398"/>
      <c r="P673" s="398"/>
      <c r="Q673" s="398"/>
      <c r="R673" s="398"/>
      <c r="S673" s="398"/>
      <c r="T673" s="398"/>
      <c r="U673" s="388" t="s">
        <v>30</v>
      </c>
      <c r="V673" s="138"/>
    </row>
    <row r="674" spans="1:22" ht="15.6" customHeight="1">
      <c r="A674" s="217">
        <f t="shared" si="46"/>
        <v>27</v>
      </c>
      <c r="B674" s="34"/>
      <c r="C674" s="34"/>
      <c r="D674" s="34"/>
      <c r="E674" s="34"/>
      <c r="F674" s="34"/>
      <c r="G674" s="388" t="s">
        <v>30</v>
      </c>
      <c r="H674" s="33"/>
      <c r="I674" s="34"/>
      <c r="J674" s="34"/>
      <c r="K674" s="344"/>
      <c r="L674" s="34"/>
      <c r="M674" s="398"/>
      <c r="N674" s="398"/>
      <c r="O674" s="398"/>
      <c r="P674" s="398"/>
      <c r="Q674" s="398"/>
      <c r="R674" s="398"/>
      <c r="S674" s="398"/>
      <c r="T674" s="398"/>
      <c r="U674" s="388" t="s">
        <v>30</v>
      </c>
      <c r="V674" s="400"/>
    </row>
    <row r="675" spans="1:22" ht="15.6" customHeight="1">
      <c r="A675" s="217">
        <f t="shared" si="46"/>
        <v>28</v>
      </c>
      <c r="B675" s="34"/>
      <c r="C675" s="34" t="s">
        <v>763</v>
      </c>
      <c r="D675" s="34"/>
      <c r="E675" s="34"/>
      <c r="F675" s="34"/>
      <c r="G675" s="33"/>
      <c r="H675" s="34"/>
      <c r="I675" s="34"/>
      <c r="J675" s="34"/>
      <c r="K675" s="344"/>
      <c r="L675" s="34"/>
      <c r="M675" s="398"/>
      <c r="N675" s="398"/>
      <c r="O675" s="401"/>
      <c r="P675" s="401"/>
      <c r="Q675" s="401"/>
      <c r="R675" s="401"/>
      <c r="S675" s="401"/>
      <c r="T675" s="398"/>
      <c r="U675" s="388"/>
      <c r="V675" s="138"/>
    </row>
    <row r="676" spans="1:22" ht="15.6" customHeight="1">
      <c r="A676" s="217">
        <f t="shared" si="46"/>
        <v>29</v>
      </c>
      <c r="B676" s="140" t="s">
        <v>70</v>
      </c>
      <c r="C676" s="308" t="s">
        <v>764</v>
      </c>
      <c r="D676" s="34"/>
      <c r="E676" s="34"/>
      <c r="F676" s="34"/>
      <c r="G676" s="34"/>
      <c r="H676" s="66" t="s">
        <v>1064</v>
      </c>
      <c r="I676" s="34"/>
      <c r="J676" s="276">
        <v>4</v>
      </c>
      <c r="K676" s="34" t="s">
        <v>269</v>
      </c>
      <c r="L676" s="34"/>
      <c r="M676" s="66" t="s">
        <v>906</v>
      </c>
      <c r="N676" s="34"/>
      <c r="O676" s="55"/>
      <c r="P676" s="34" t="s">
        <v>269</v>
      </c>
      <c r="Q676" s="34"/>
      <c r="R676" s="32"/>
      <c r="S676" s="34"/>
      <c r="T676" s="34"/>
      <c r="U676" s="34"/>
      <c r="V676" s="35"/>
    </row>
    <row r="677" spans="1:22" ht="15.6" customHeight="1">
      <c r="A677" s="217">
        <f t="shared" si="46"/>
        <v>30</v>
      </c>
      <c r="B677" s="34"/>
      <c r="C677" s="34"/>
      <c r="D677" s="34"/>
      <c r="E677" s="34"/>
      <c r="F677" s="34"/>
      <c r="G677" s="34"/>
      <c r="H677" s="32" t="s">
        <v>26</v>
      </c>
      <c r="I677" s="34"/>
      <c r="J677" s="34"/>
      <c r="K677" s="342" t="s">
        <v>27</v>
      </c>
      <c r="L677" s="344"/>
      <c r="M677" s="34"/>
      <c r="N677" s="66" t="s">
        <v>765</v>
      </c>
      <c r="O677" s="34"/>
      <c r="P677" s="34"/>
      <c r="Q677" s="34" t="s">
        <v>269</v>
      </c>
      <c r="R677" s="34"/>
      <c r="S677" s="34"/>
      <c r="T677" s="34"/>
      <c r="U677" s="34"/>
      <c r="V677" s="35"/>
    </row>
    <row r="678" spans="1:22" ht="15.6" customHeight="1">
      <c r="A678" s="217">
        <f t="shared" si="46"/>
        <v>31</v>
      </c>
      <c r="B678" s="259" t="s">
        <v>422</v>
      </c>
      <c r="C678" s="308" t="s">
        <v>766</v>
      </c>
      <c r="D678" s="34"/>
      <c r="E678" s="34"/>
      <c r="F678" s="34"/>
      <c r="G678" s="383" t="s">
        <v>423</v>
      </c>
      <c r="H678" s="34"/>
      <c r="I678" s="34"/>
      <c r="J678" s="32" t="s">
        <v>767</v>
      </c>
      <c r="K678" s="402"/>
      <c r="L678" s="344"/>
      <c r="M678" s="32" t="s">
        <v>768</v>
      </c>
      <c r="N678" s="34"/>
      <c r="O678" s="383" t="s">
        <v>426</v>
      </c>
      <c r="P678" s="34"/>
      <c r="Q678" s="344"/>
      <c r="R678" s="253" t="s">
        <v>769</v>
      </c>
      <c r="S678" s="253"/>
      <c r="T678" s="34"/>
      <c r="U678" s="34"/>
      <c r="V678" s="35"/>
    </row>
    <row r="679" spans="1:22" ht="15.6" customHeight="1">
      <c r="A679" s="217">
        <f t="shared" si="46"/>
        <v>32</v>
      </c>
      <c r="B679" s="34"/>
      <c r="C679" s="34"/>
      <c r="D679" s="34"/>
      <c r="E679" s="34"/>
      <c r="F679" s="34"/>
      <c r="G679" s="393" t="s">
        <v>427</v>
      </c>
      <c r="H679" s="34"/>
      <c r="I679" s="34"/>
      <c r="J679" s="34"/>
      <c r="K679" s="344"/>
      <c r="L679" s="34"/>
      <c r="M679" s="34"/>
      <c r="N679" s="34"/>
      <c r="O679" s="403" t="s">
        <v>428</v>
      </c>
      <c r="P679" s="34"/>
      <c r="Q679" s="34"/>
      <c r="R679" s="34"/>
      <c r="S679" s="34"/>
      <c r="T679" s="34"/>
      <c r="U679" s="34"/>
      <c r="V679" s="35"/>
    </row>
    <row r="680" spans="1:22" ht="15.6" customHeight="1">
      <c r="A680" s="217">
        <f t="shared" si="46"/>
        <v>33</v>
      </c>
      <c r="B680" s="34"/>
      <c r="C680" s="34"/>
      <c r="D680" s="34"/>
      <c r="E680" s="34"/>
      <c r="F680" s="34"/>
      <c r="G680" s="66" t="s">
        <v>1093</v>
      </c>
      <c r="H680" s="34"/>
      <c r="I680" s="34"/>
      <c r="J680" s="34"/>
      <c r="K680" s="404" t="s">
        <v>1094</v>
      </c>
      <c r="L680" s="34"/>
      <c r="M680" s="34"/>
      <c r="N680" s="66" t="s">
        <v>1095</v>
      </c>
      <c r="O680" s="34"/>
      <c r="P680" s="34"/>
      <c r="Q680" s="66" t="s">
        <v>1096</v>
      </c>
      <c r="R680" s="34"/>
      <c r="S680" s="34"/>
      <c r="T680" s="34"/>
      <c r="U680" s="34"/>
      <c r="V680" s="35"/>
    </row>
    <row r="681" spans="1:22" ht="15.6" customHeight="1">
      <c r="A681" s="217">
        <f t="shared" si="46"/>
        <v>34</v>
      </c>
      <c r="B681" s="140" t="s">
        <v>70</v>
      </c>
      <c r="C681" s="308" t="s">
        <v>770</v>
      </c>
      <c r="D681" s="34"/>
      <c r="E681" s="34"/>
      <c r="F681" s="390" t="s">
        <v>429</v>
      </c>
      <c r="G681" s="33"/>
      <c r="H681" s="33"/>
      <c r="I681" s="405" t="s">
        <v>430</v>
      </c>
      <c r="J681" s="33"/>
      <c r="K681" s="405" t="s">
        <v>431</v>
      </c>
      <c r="L681" s="362"/>
      <c r="M681" s="390" t="s">
        <v>420</v>
      </c>
      <c r="N681" s="33"/>
      <c r="O681" s="390" t="s">
        <v>432</v>
      </c>
      <c r="P681" s="33"/>
      <c r="Q681" s="33" t="s">
        <v>751</v>
      </c>
      <c r="R681" s="33"/>
      <c r="S681" s="33" t="s">
        <v>750</v>
      </c>
      <c r="T681" s="33"/>
      <c r="U681" s="33"/>
      <c r="V681" s="138"/>
    </row>
    <row r="682" spans="1:22" ht="15.6" customHeight="1">
      <c r="A682" s="217">
        <f t="shared" ref="A682:A697" si="47">1+A681</f>
        <v>35</v>
      </c>
      <c r="B682" s="34"/>
      <c r="C682" s="34" t="s">
        <v>771</v>
      </c>
      <c r="D682" s="34"/>
      <c r="E682" s="34"/>
      <c r="F682" s="33" t="s">
        <v>551</v>
      </c>
      <c r="G682" s="33"/>
      <c r="H682" s="33"/>
      <c r="I682" s="33" t="s">
        <v>269</v>
      </c>
      <c r="J682" s="33"/>
      <c r="K682" s="33" t="s">
        <v>515</v>
      </c>
      <c r="L682" s="362"/>
      <c r="M682" s="33" t="s">
        <v>515</v>
      </c>
      <c r="N682" s="362"/>
      <c r="O682" s="33" t="s">
        <v>45</v>
      </c>
      <c r="P682" s="33"/>
      <c r="Q682" s="33" t="s">
        <v>772</v>
      </c>
      <c r="R682" s="33"/>
      <c r="S682" s="33" t="s">
        <v>772</v>
      </c>
      <c r="T682" s="33"/>
      <c r="U682" s="33"/>
      <c r="V682" s="138"/>
    </row>
    <row r="683" spans="1:22" ht="15.6" customHeight="1">
      <c r="A683" s="217">
        <f t="shared" si="47"/>
        <v>36</v>
      </c>
      <c r="B683" s="34"/>
      <c r="C683" s="34"/>
      <c r="D683" s="34" t="s">
        <v>717</v>
      </c>
      <c r="E683" s="34"/>
      <c r="F683" s="34"/>
      <c r="G683" s="270"/>
      <c r="H683" s="550"/>
      <c r="I683" s="289"/>
      <c r="J683" s="550"/>
      <c r="K683" s="550"/>
      <c r="L683" s="550"/>
      <c r="M683" s="550"/>
      <c r="N683" s="550"/>
      <c r="O683" s="550"/>
      <c r="P683" s="34"/>
      <c r="Q683" s="614" t="s">
        <v>30</v>
      </c>
      <c r="R683" s="614"/>
      <c r="S683" s="388"/>
      <c r="T683" s="614" t="s">
        <v>30</v>
      </c>
      <c r="U683" s="614"/>
      <c r="V683" s="138"/>
    </row>
    <row r="684" spans="1:22" ht="15.6" customHeight="1">
      <c r="A684" s="217">
        <f t="shared" si="47"/>
        <v>37</v>
      </c>
      <c r="B684" s="34"/>
      <c r="C684" s="34"/>
      <c r="D684" s="34" t="s">
        <v>718</v>
      </c>
      <c r="E684" s="34"/>
      <c r="F684" s="34"/>
      <c r="G684" s="550"/>
      <c r="H684" s="550"/>
      <c r="I684" s="550"/>
      <c r="J684" s="550"/>
      <c r="K684" s="550"/>
      <c r="L684" s="550"/>
      <c r="M684" s="550"/>
      <c r="N684" s="550"/>
      <c r="O684" s="550"/>
      <c r="P684" s="34"/>
      <c r="Q684" s="614" t="s">
        <v>30</v>
      </c>
      <c r="R684" s="614"/>
      <c r="S684" s="388"/>
      <c r="T684" s="614" t="s">
        <v>30</v>
      </c>
      <c r="U684" s="614"/>
      <c r="V684" s="138"/>
    </row>
    <row r="685" spans="1:22" ht="15.6" customHeight="1">
      <c r="A685" s="217">
        <f t="shared" si="47"/>
        <v>38</v>
      </c>
      <c r="B685" s="140" t="s">
        <v>70</v>
      </c>
      <c r="C685" s="32" t="s">
        <v>1097</v>
      </c>
      <c r="D685" s="34"/>
      <c r="E685" s="34"/>
      <c r="F685" s="34"/>
      <c r="G685" s="34"/>
      <c r="H685" s="34"/>
      <c r="I685" s="34" t="s">
        <v>678</v>
      </c>
      <c r="J685" s="34"/>
      <c r="K685" s="344"/>
      <c r="L685" s="34" t="s">
        <v>368</v>
      </c>
      <c r="M685" s="34"/>
      <c r="N685" s="34"/>
      <c r="O685" s="34"/>
      <c r="P685" s="74" t="s">
        <v>773</v>
      </c>
      <c r="Q685" s="34"/>
      <c r="R685" s="34"/>
      <c r="S685" s="34" t="s">
        <v>368</v>
      </c>
      <c r="T685" s="34"/>
      <c r="U685" s="34"/>
      <c r="V685" s="35"/>
    </row>
    <row r="686" spans="1:22" ht="15.6" customHeight="1">
      <c r="A686" s="217">
        <f t="shared" si="47"/>
        <v>39</v>
      </c>
      <c r="B686" s="140" t="s">
        <v>30</v>
      </c>
      <c r="C686" s="32" t="s">
        <v>774</v>
      </c>
      <c r="D686" s="34"/>
      <c r="E686" s="34"/>
      <c r="F686" s="34"/>
      <c r="G686" s="34"/>
      <c r="H686" s="34"/>
      <c r="I686" s="74" t="s">
        <v>1098</v>
      </c>
      <c r="J686" s="34"/>
      <c r="K686" s="344"/>
      <c r="L686" s="74" t="s">
        <v>1099</v>
      </c>
      <c r="M686" s="34"/>
      <c r="N686" s="34"/>
      <c r="O686" s="34"/>
      <c r="P686" s="74" t="s">
        <v>1100</v>
      </c>
      <c r="Q686" s="34"/>
      <c r="R686" s="34"/>
      <c r="S686" s="34"/>
      <c r="T686" s="34" t="s">
        <v>367</v>
      </c>
      <c r="U686" s="34"/>
      <c r="V686" s="35"/>
    </row>
    <row r="687" spans="1:22" ht="15.6" customHeight="1">
      <c r="A687" s="217">
        <f t="shared" si="47"/>
        <v>40</v>
      </c>
      <c r="B687" s="140" t="s">
        <v>30</v>
      </c>
      <c r="C687" s="34" t="s">
        <v>721</v>
      </c>
      <c r="D687" s="34"/>
      <c r="E687" s="34"/>
      <c r="F687" s="34"/>
      <c r="G687" s="66" t="s">
        <v>239</v>
      </c>
      <c r="H687" s="34"/>
      <c r="I687" s="140" t="s">
        <v>1072</v>
      </c>
      <c r="J687" s="34"/>
      <c r="K687" s="34"/>
      <c r="L687" s="74" t="s">
        <v>1073</v>
      </c>
      <c r="M687" s="34"/>
      <c r="N687" s="34"/>
      <c r="O687" s="34"/>
      <c r="P687" s="34"/>
      <c r="Q687" s="66" t="s">
        <v>679</v>
      </c>
      <c r="R687" s="34"/>
      <c r="S687" s="33"/>
      <c r="T687" s="528" t="s">
        <v>8</v>
      </c>
      <c r="U687" s="34"/>
      <c r="V687" s="35"/>
    </row>
    <row r="688" spans="1:22" ht="15.6" customHeight="1">
      <c r="A688" s="217">
        <f t="shared" si="47"/>
        <v>41</v>
      </c>
      <c r="B688" s="34"/>
      <c r="C688" s="34"/>
      <c r="D688" s="34"/>
      <c r="E688" s="34"/>
      <c r="F688" s="34"/>
      <c r="G688" s="34"/>
      <c r="H688" s="34"/>
      <c r="I688" s="44"/>
      <c r="J688" s="34"/>
      <c r="K688" s="34"/>
      <c r="L688" s="66" t="s">
        <v>1074</v>
      </c>
      <c r="M688" s="34"/>
      <c r="N688" s="34"/>
      <c r="O688" s="34"/>
      <c r="P688" s="34"/>
      <c r="Q688" s="66" t="s">
        <v>679</v>
      </c>
      <c r="R688" s="34"/>
      <c r="S688" s="33"/>
      <c r="T688" s="528" t="s">
        <v>8</v>
      </c>
      <c r="U688" s="34"/>
      <c r="V688" s="35"/>
    </row>
    <row r="689" spans="1:43" ht="15.6" customHeight="1">
      <c r="A689" s="217">
        <f t="shared" si="47"/>
        <v>42</v>
      </c>
      <c r="B689" s="53"/>
      <c r="C689" s="53"/>
      <c r="D689" s="53"/>
      <c r="E689" s="53"/>
      <c r="F689" s="53"/>
      <c r="G689" s="53"/>
      <c r="H689" s="53"/>
      <c r="I689" s="153"/>
      <c r="J689" s="53"/>
      <c r="K689" s="53"/>
      <c r="L689" s="381"/>
      <c r="M689" s="53"/>
      <c r="N689" s="53"/>
      <c r="O689" s="53"/>
      <c r="P689" s="53"/>
      <c r="Q689" s="387"/>
      <c r="R689" s="53"/>
      <c r="S689" s="153"/>
      <c r="T689" s="53"/>
      <c r="U689" s="53"/>
      <c r="V689" s="58"/>
    </row>
    <row r="690" spans="1:43" ht="15.6" customHeight="1">
      <c r="A690" s="217">
        <f t="shared" si="47"/>
        <v>43</v>
      </c>
      <c r="B690" s="31" t="s">
        <v>30</v>
      </c>
      <c r="C690" s="67" t="s">
        <v>775</v>
      </c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2"/>
      <c r="T690" s="34"/>
      <c r="U690" s="34"/>
      <c r="V690" s="35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</row>
    <row r="691" spans="1:43" ht="15.6" customHeight="1">
      <c r="A691" s="217">
        <f t="shared" si="47"/>
        <v>44</v>
      </c>
      <c r="B691" s="34"/>
      <c r="C691" s="67"/>
      <c r="D691" s="34"/>
      <c r="E691" s="34"/>
      <c r="F691" s="66" t="s">
        <v>928</v>
      </c>
      <c r="G691" s="34"/>
      <c r="H691" s="34"/>
      <c r="I691" s="66" t="s">
        <v>722</v>
      </c>
      <c r="J691" s="34"/>
      <c r="K691" s="74" t="s">
        <v>723</v>
      </c>
      <c r="L691" s="34"/>
      <c r="M691" s="34"/>
      <c r="N691" s="34"/>
      <c r="O691" s="66"/>
      <c r="P691" s="74"/>
      <c r="R691" s="34"/>
      <c r="S691" s="74"/>
      <c r="T691" s="34"/>
      <c r="U691" s="34"/>
      <c r="V691" s="35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</row>
    <row r="692" spans="1:43" ht="15.6" customHeight="1">
      <c r="A692" s="217">
        <f t="shared" si="47"/>
        <v>45</v>
      </c>
      <c r="B692" s="34"/>
      <c r="C692" s="34"/>
      <c r="D692" s="34"/>
      <c r="E692" s="34"/>
      <c r="F692" s="74" t="s">
        <v>1105</v>
      </c>
      <c r="G692" s="34"/>
      <c r="H692" s="34"/>
      <c r="I692" s="33"/>
      <c r="J692" s="34"/>
      <c r="K692" s="74"/>
      <c r="L692" s="34"/>
      <c r="M692" s="34"/>
      <c r="N692" s="34"/>
      <c r="P692" s="34"/>
      <c r="Q692" s="34"/>
      <c r="R692" s="34"/>
      <c r="S692" s="33"/>
      <c r="T692" s="34"/>
      <c r="U692" s="34"/>
      <c r="V692" s="35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</row>
    <row r="693" spans="1:43" ht="15.6" customHeight="1">
      <c r="A693" s="217">
        <f t="shared" si="47"/>
        <v>46</v>
      </c>
      <c r="B693" s="34"/>
      <c r="C693" s="34"/>
      <c r="D693" s="34"/>
      <c r="E693" s="34"/>
      <c r="F693" s="74" t="s">
        <v>1077</v>
      </c>
      <c r="G693" s="34"/>
      <c r="H693" s="34"/>
      <c r="I693" s="33"/>
      <c r="J693" s="34"/>
      <c r="L693" s="66" t="s">
        <v>239</v>
      </c>
      <c r="N693" s="34"/>
      <c r="O693" s="66" t="s">
        <v>1078</v>
      </c>
      <c r="P693" s="34"/>
      <c r="R693" s="66" t="s">
        <v>1101</v>
      </c>
      <c r="S693" s="33"/>
      <c r="T693" s="34"/>
      <c r="U693" s="34"/>
      <c r="V693" s="35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</row>
    <row r="694" spans="1:43" ht="15.6" customHeight="1">
      <c r="A694" s="217">
        <f t="shared" si="47"/>
        <v>47</v>
      </c>
      <c r="B694" s="34"/>
      <c r="C694" s="34"/>
      <c r="D694" s="34"/>
      <c r="E694" s="34"/>
      <c r="F694" s="74" t="s">
        <v>680</v>
      </c>
      <c r="G694" s="34"/>
      <c r="H694" s="34"/>
      <c r="I694" s="33"/>
      <c r="J694" s="34"/>
      <c r="K694" s="34"/>
      <c r="L694" s="34"/>
      <c r="M694" s="34"/>
      <c r="N694" s="34"/>
      <c r="O694" s="34"/>
      <c r="P694" s="34"/>
      <c r="Q694" s="34"/>
      <c r="R694" s="34"/>
      <c r="S694" s="33"/>
      <c r="T694" s="34"/>
      <c r="U694" s="34"/>
      <c r="V694" s="35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</row>
    <row r="695" spans="1:43" ht="15.6" customHeight="1">
      <c r="A695" s="217">
        <f t="shared" si="47"/>
        <v>48</v>
      </c>
      <c r="B695" s="34"/>
      <c r="C695" s="396"/>
      <c r="D695" s="34"/>
      <c r="E695" s="34"/>
      <c r="F695" s="66"/>
      <c r="G695" s="34"/>
      <c r="H695" s="34"/>
      <c r="I695" s="33"/>
      <c r="J695" s="34"/>
      <c r="K695" s="34"/>
      <c r="L695" s="34"/>
      <c r="M695" s="34"/>
      <c r="N695" s="34"/>
      <c r="O695" s="34"/>
      <c r="P695" s="34"/>
      <c r="Q695" s="34"/>
      <c r="R695" s="34"/>
      <c r="S695" s="33"/>
      <c r="T695" s="34"/>
      <c r="U695" s="34"/>
      <c r="V695" s="35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</row>
    <row r="696" spans="1:43" ht="15.6" customHeight="1">
      <c r="A696" s="217">
        <f t="shared" si="47"/>
        <v>49</v>
      </c>
      <c r="B696" s="406" t="s">
        <v>70</v>
      </c>
      <c r="C696" s="407" t="s">
        <v>727</v>
      </c>
      <c r="D696" s="408"/>
      <c r="E696" s="408"/>
      <c r="F696" s="408"/>
      <c r="G696" s="408"/>
      <c r="H696" s="408"/>
      <c r="I696" s="408"/>
      <c r="J696" s="408"/>
      <c r="K696" s="408"/>
      <c r="L696" s="408"/>
      <c r="M696" s="408"/>
      <c r="N696" s="408"/>
      <c r="O696" s="408"/>
      <c r="P696" s="408"/>
      <c r="Q696" s="408"/>
      <c r="R696" s="408"/>
      <c r="S696" s="408"/>
      <c r="T696" s="408"/>
      <c r="U696" s="408"/>
      <c r="V696" s="409"/>
    </row>
    <row r="697" spans="1:43" ht="15.6" customHeight="1">
      <c r="A697" s="217">
        <f t="shared" si="47"/>
        <v>50</v>
      </c>
      <c r="B697" s="34"/>
      <c r="C697" s="34"/>
      <c r="D697" s="34"/>
      <c r="E697" s="34"/>
      <c r="F697" s="34"/>
      <c r="G697" s="33" t="s">
        <v>728</v>
      </c>
      <c r="H697" s="33"/>
      <c r="I697" s="33"/>
      <c r="J697" s="33" t="s">
        <v>729</v>
      </c>
      <c r="K697" s="33"/>
      <c r="L697" s="33"/>
      <c r="M697" s="34"/>
      <c r="N697" s="34"/>
      <c r="O697" s="34"/>
      <c r="P697" s="34"/>
      <c r="Q697" s="33" t="s">
        <v>728</v>
      </c>
      <c r="R697" s="33"/>
      <c r="S697" s="33"/>
      <c r="T697" s="33" t="s">
        <v>729</v>
      </c>
      <c r="U697" s="33"/>
      <c r="V697" s="138"/>
    </row>
    <row r="698" spans="1:43" ht="15.6" customHeight="1">
      <c r="A698" s="217">
        <f t="shared" ref="A698:A703" si="48">1+A697</f>
        <v>51</v>
      </c>
      <c r="B698" s="34"/>
      <c r="C698" s="403" t="s">
        <v>833</v>
      </c>
      <c r="D698" s="32" t="s">
        <v>719</v>
      </c>
      <c r="E698" s="34"/>
      <c r="F698" s="34"/>
      <c r="G698" s="34"/>
      <c r="H698" s="34"/>
      <c r="I698" s="34"/>
      <c r="J698" s="34"/>
      <c r="K698" s="34"/>
      <c r="L698" s="403" t="s">
        <v>833</v>
      </c>
      <c r="M698" s="44" t="s">
        <v>1102</v>
      </c>
      <c r="N698" s="34"/>
      <c r="O698" s="34"/>
      <c r="P698" s="34"/>
      <c r="Q698" s="34"/>
      <c r="R698" s="34"/>
      <c r="S698" s="34"/>
      <c r="T698" s="34"/>
      <c r="U698" s="34"/>
      <c r="V698" s="35"/>
    </row>
    <row r="699" spans="1:43" ht="15.6" customHeight="1">
      <c r="A699" s="217">
        <f t="shared" si="48"/>
        <v>52</v>
      </c>
      <c r="B699" s="34"/>
      <c r="C699" s="403" t="s">
        <v>833</v>
      </c>
      <c r="D699" s="34" t="s">
        <v>720</v>
      </c>
      <c r="E699" s="34"/>
      <c r="F699" s="34"/>
      <c r="G699" s="34"/>
      <c r="H699" s="34"/>
      <c r="I699" s="34"/>
      <c r="J699" s="34"/>
      <c r="K699" s="34"/>
      <c r="L699" s="403" t="s">
        <v>833</v>
      </c>
      <c r="M699" s="44" t="s">
        <v>1103</v>
      </c>
      <c r="N699" s="34"/>
      <c r="O699" s="34"/>
      <c r="P699" s="34"/>
      <c r="Q699" s="34"/>
      <c r="R699" s="34"/>
      <c r="S699" s="34"/>
      <c r="T699" s="34"/>
      <c r="U699" s="34"/>
      <c r="V699" s="35"/>
    </row>
    <row r="700" spans="1:43" ht="15.6" customHeight="1">
      <c r="A700" s="217">
        <f t="shared" si="48"/>
        <v>53</v>
      </c>
      <c r="B700" s="34"/>
      <c r="C700" s="403" t="s">
        <v>833</v>
      </c>
      <c r="D700" s="34" t="s">
        <v>730</v>
      </c>
      <c r="E700" s="34"/>
      <c r="F700" s="34"/>
      <c r="G700" s="34"/>
      <c r="H700" s="34"/>
      <c r="I700" s="34"/>
      <c r="J700" s="34"/>
      <c r="K700" s="34"/>
      <c r="L700" s="403" t="s">
        <v>833</v>
      </c>
      <c r="M700" s="44" t="s">
        <v>1104</v>
      </c>
      <c r="N700" s="34"/>
      <c r="O700" s="34"/>
      <c r="P700" s="34"/>
      <c r="Q700" s="34"/>
      <c r="R700" s="34"/>
      <c r="S700" s="34"/>
      <c r="T700" s="34"/>
      <c r="U700" s="34"/>
      <c r="V700" s="35"/>
    </row>
    <row r="701" spans="1:43" ht="15.6" customHeight="1">
      <c r="A701" s="217">
        <f t="shared" si="48"/>
        <v>54</v>
      </c>
      <c r="B701" s="34"/>
      <c r="C701" s="403" t="s">
        <v>833</v>
      </c>
      <c r="D701" s="34" t="s">
        <v>731</v>
      </c>
      <c r="E701" s="34"/>
      <c r="F701" s="34"/>
      <c r="G701" s="34"/>
      <c r="H701" s="34"/>
      <c r="I701" s="34"/>
      <c r="J701" s="34"/>
      <c r="K701" s="34"/>
      <c r="L701" s="34"/>
      <c r="M701" s="403" t="s">
        <v>833</v>
      </c>
      <c r="N701" s="34"/>
      <c r="O701" s="34"/>
      <c r="P701" s="34"/>
      <c r="Q701" s="34"/>
      <c r="R701" s="34"/>
      <c r="S701" s="34"/>
      <c r="T701" s="34"/>
      <c r="U701" s="34"/>
      <c r="V701" s="35"/>
    </row>
    <row r="702" spans="1:43" ht="15.6" customHeight="1">
      <c r="A702" s="217">
        <f t="shared" si="48"/>
        <v>55</v>
      </c>
      <c r="B702" s="34"/>
      <c r="C702" s="140"/>
      <c r="D702" s="34"/>
      <c r="E702" s="34"/>
      <c r="F702" s="34"/>
      <c r="G702" s="34"/>
      <c r="H702" s="34"/>
      <c r="I702" s="34"/>
      <c r="J702" s="34"/>
      <c r="K702" s="34"/>
      <c r="L702" s="34"/>
      <c r="M702" s="403" t="s">
        <v>833</v>
      </c>
      <c r="N702" s="34"/>
      <c r="O702" s="34"/>
      <c r="P702" s="34"/>
      <c r="Q702" s="34"/>
      <c r="R702" s="34"/>
      <c r="S702" s="34"/>
      <c r="T702" s="34"/>
      <c r="U702" s="34"/>
      <c r="V702" s="35"/>
    </row>
    <row r="703" spans="1:43" ht="15.6" customHeight="1">
      <c r="A703" s="217">
        <f t="shared" si="48"/>
        <v>56</v>
      </c>
      <c r="C703" s="84"/>
      <c r="V703" s="410"/>
    </row>
    <row r="704" spans="1:43" ht="15.6" customHeight="1" thickBot="1">
      <c r="A704" s="248">
        <f>1+A703</f>
        <v>57</v>
      </c>
      <c r="B704" s="263"/>
      <c r="C704" s="263"/>
      <c r="D704" s="263"/>
      <c r="E704" s="263"/>
      <c r="F704" s="263"/>
      <c r="G704" s="263"/>
      <c r="H704" s="263"/>
      <c r="I704" s="263"/>
      <c r="J704" s="263"/>
      <c r="K704" s="411"/>
      <c r="L704" s="263"/>
      <c r="M704" s="263"/>
      <c r="N704" s="263"/>
      <c r="O704" s="263"/>
      <c r="P704" s="263"/>
      <c r="Q704" s="263"/>
      <c r="R704" s="263"/>
      <c r="S704" s="263"/>
      <c r="T704" s="263"/>
      <c r="U704" s="263"/>
      <c r="V704" s="264"/>
    </row>
    <row r="705" spans="1:22" s="21" customFormat="1" ht="15.6" customHeight="1" thickTop="1">
      <c r="A705" s="146" t="s">
        <v>82</v>
      </c>
      <c r="B705" s="147"/>
      <c r="C705" s="96">
        <f>1+C647</f>
        <v>12</v>
      </c>
      <c r="D705" s="55" t="s">
        <v>83</v>
      </c>
      <c r="E705" s="44">
        <f>E647</f>
        <v>14</v>
      </c>
      <c r="F705" s="34"/>
      <c r="G705" s="34"/>
      <c r="H705" s="34"/>
      <c r="I705" s="34"/>
      <c r="J705" s="34"/>
      <c r="K705" s="34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0"/>
    </row>
    <row r="706" spans="1:22" ht="15.6" customHeight="1">
      <c r="A706" s="311">
        <v>1</v>
      </c>
      <c r="B706" s="412" t="s">
        <v>776</v>
      </c>
      <c r="C706" s="158"/>
      <c r="D706" s="412"/>
      <c r="E706" s="412"/>
      <c r="F706" s="412"/>
      <c r="G706" s="412"/>
      <c r="H706" s="412"/>
      <c r="I706" s="412"/>
      <c r="J706" s="412"/>
      <c r="K706" s="412"/>
      <c r="L706" s="412"/>
      <c r="M706" s="412"/>
      <c r="N706" s="412"/>
      <c r="O706" s="158"/>
      <c r="P706" s="158"/>
      <c r="Q706" s="158"/>
      <c r="R706" s="158"/>
      <c r="S706" s="158"/>
      <c r="T706" s="158"/>
      <c r="U706" s="33"/>
      <c r="V706" s="138"/>
    </row>
    <row r="707" spans="1:22" ht="15.6" customHeight="1">
      <c r="A707" s="217">
        <f t="shared" ref="A707:A722" si="49">1+A706</f>
        <v>2</v>
      </c>
      <c r="B707" s="153" t="s">
        <v>777</v>
      </c>
      <c r="C707" s="153"/>
      <c r="D707" s="153"/>
      <c r="E707" s="153"/>
      <c r="F707" s="153"/>
      <c r="G707" s="153"/>
      <c r="H707" s="153"/>
      <c r="I707" s="153"/>
      <c r="J707" s="153"/>
      <c r="K707" s="153"/>
      <c r="L707" s="153"/>
      <c r="M707" s="153"/>
      <c r="N707" s="153"/>
      <c r="O707" s="153"/>
      <c r="P707" s="153"/>
      <c r="Q707" s="153"/>
      <c r="R707" s="153"/>
      <c r="S707" s="153"/>
      <c r="T707" s="153"/>
      <c r="U707" s="153"/>
      <c r="V707" s="218"/>
    </row>
    <row r="708" spans="1:22" ht="15.6" customHeight="1">
      <c r="A708" s="217">
        <f t="shared" si="49"/>
        <v>3</v>
      </c>
      <c r="B708" s="413" t="s">
        <v>29</v>
      </c>
      <c r="C708" s="414"/>
      <c r="D708" s="415"/>
      <c r="E708" s="416" t="s">
        <v>30</v>
      </c>
      <c r="F708" s="159" t="s">
        <v>31</v>
      </c>
      <c r="G708" s="159"/>
      <c r="H708" s="416" t="s">
        <v>30</v>
      </c>
      <c r="I708" s="159" t="s">
        <v>32</v>
      </c>
      <c r="J708" s="159"/>
      <c r="K708" s="416" t="s">
        <v>30</v>
      </c>
      <c r="L708" s="159" t="s">
        <v>33</v>
      </c>
      <c r="M708" s="159"/>
      <c r="N708" s="158"/>
      <c r="O708" s="158"/>
      <c r="P708" s="158"/>
      <c r="Q708" s="159"/>
      <c r="R708" s="159"/>
      <c r="S708" s="159"/>
      <c r="T708" s="33"/>
      <c r="U708" s="96"/>
      <c r="V708" s="35"/>
    </row>
    <row r="709" spans="1:22" ht="15.6" customHeight="1">
      <c r="A709" s="217">
        <f t="shared" si="49"/>
        <v>4</v>
      </c>
      <c r="B709" s="417" t="s">
        <v>778</v>
      </c>
      <c r="C709" s="418"/>
      <c r="D709" s="36"/>
      <c r="E709" s="36"/>
      <c r="F709" s="419"/>
      <c r="G709" s="420"/>
      <c r="H709" s="96"/>
      <c r="I709" s="96"/>
      <c r="J709" s="96"/>
      <c r="K709" s="418"/>
      <c r="L709" s="96"/>
      <c r="M709" s="96"/>
      <c r="N709" s="96"/>
      <c r="O709" s="96"/>
      <c r="P709" s="44"/>
      <c r="Q709" s="96"/>
      <c r="R709" s="96"/>
      <c r="S709" s="96"/>
      <c r="T709" s="33"/>
      <c r="U709" s="96"/>
      <c r="V709" s="35"/>
    </row>
    <row r="710" spans="1:22" ht="15.6" customHeight="1">
      <c r="A710" s="217">
        <f t="shared" si="49"/>
        <v>5</v>
      </c>
      <c r="B710" s="52" t="s">
        <v>779</v>
      </c>
      <c r="C710" s="44"/>
      <c r="D710" s="96"/>
      <c r="E710" s="96"/>
      <c r="F710" s="421"/>
      <c r="G710" s="420"/>
      <c r="H710" s="96"/>
      <c r="I710" s="96"/>
      <c r="J710" s="96"/>
      <c r="K710" s="96"/>
      <c r="L710" s="96"/>
      <c r="M710" s="44" t="s">
        <v>780</v>
      </c>
      <c r="N710" s="96"/>
      <c r="O710" s="96"/>
      <c r="P710" s="96"/>
      <c r="Q710" s="96"/>
      <c r="R710" s="421"/>
      <c r="S710" s="72" t="s">
        <v>44</v>
      </c>
      <c r="T710" s="275"/>
      <c r="U710" s="422" t="s">
        <v>273</v>
      </c>
      <c r="V710" s="35"/>
    </row>
    <row r="711" spans="1:22" ht="15.6" customHeight="1">
      <c r="A711" s="217">
        <f t="shared" si="49"/>
        <v>6</v>
      </c>
      <c r="B711" s="52" t="s">
        <v>781</v>
      </c>
      <c r="C711" s="44"/>
      <c r="D711" s="96"/>
      <c r="E711" s="96"/>
      <c r="F711" s="421"/>
      <c r="G711" s="420"/>
      <c r="H711" s="96"/>
      <c r="I711" s="96"/>
      <c r="J711" s="96"/>
      <c r="K711" s="96"/>
      <c r="L711" s="96"/>
      <c r="M711" s="44" t="s">
        <v>782</v>
      </c>
      <c r="N711" s="96"/>
      <c r="O711" s="96"/>
      <c r="P711" s="36"/>
      <c r="Q711" s="96"/>
      <c r="R711" s="96"/>
      <c r="S711" s="421"/>
      <c r="T711" s="33"/>
      <c r="U711" s="96"/>
      <c r="V711" s="35"/>
    </row>
    <row r="712" spans="1:22" ht="15.6" customHeight="1">
      <c r="A712" s="217">
        <f t="shared" si="49"/>
        <v>7</v>
      </c>
      <c r="B712" s="423" t="s">
        <v>872</v>
      </c>
      <c r="C712" s="424"/>
      <c r="D712" s="425"/>
      <c r="E712" s="425"/>
      <c r="F712" s="426"/>
      <c r="G712" s="427"/>
      <c r="H712" s="96"/>
      <c r="I712" s="96"/>
      <c r="J712" s="96"/>
      <c r="K712" s="96"/>
      <c r="L712" s="96"/>
      <c r="M712" s="424" t="s">
        <v>783</v>
      </c>
      <c r="N712" s="425"/>
      <c r="O712" s="425"/>
      <c r="P712" s="526"/>
      <c r="Q712" s="428"/>
      <c r="R712" s="428"/>
      <c r="S712" s="427"/>
      <c r="T712" s="33"/>
      <c r="U712" s="96"/>
      <c r="V712" s="35"/>
    </row>
    <row r="713" spans="1:22" ht="15.6" customHeight="1">
      <c r="A713" s="217">
        <f t="shared" si="49"/>
        <v>8</v>
      </c>
      <c r="B713" s="423" t="s">
        <v>873</v>
      </c>
      <c r="C713" s="424"/>
      <c r="D713" s="425"/>
      <c r="E713" s="425"/>
      <c r="F713" s="425"/>
      <c r="G713" s="427"/>
      <c r="H713" s="96"/>
      <c r="I713" s="96"/>
      <c r="J713" s="96"/>
      <c r="K713" s="424"/>
      <c r="L713" s="425"/>
      <c r="M713" s="96"/>
      <c r="N713" s="44"/>
      <c r="O713" s="44"/>
      <c r="P713" s="424"/>
      <c r="Q713" s="429"/>
      <c r="R713" s="429"/>
      <c r="S713" s="429"/>
      <c r="T713" s="33"/>
      <c r="U713" s="96"/>
      <c r="V713" s="35"/>
    </row>
    <row r="714" spans="1:22" ht="15.6" customHeight="1">
      <c r="A714" s="217">
        <f t="shared" si="49"/>
        <v>9</v>
      </c>
      <c r="B714" s="430" t="s">
        <v>68</v>
      </c>
      <c r="C714" s="424"/>
      <c r="D714" s="431" t="s">
        <v>1106</v>
      </c>
      <c r="E714" s="431"/>
      <c r="F714" s="431"/>
      <c r="G714" s="431"/>
      <c r="H714" s="431"/>
      <c r="I714" s="431"/>
      <c r="J714" s="431"/>
      <c r="K714" s="431"/>
      <c r="L714" s="431"/>
      <c r="M714" s="431"/>
      <c r="N714" s="431"/>
      <c r="O714" s="431"/>
      <c r="P714" s="431"/>
      <c r="Q714" s="431"/>
      <c r="R714" s="431"/>
      <c r="S714" s="431"/>
      <c r="T714" s="431"/>
      <c r="U714" s="431"/>
      <c r="V714" s="35"/>
    </row>
    <row r="715" spans="1:22" ht="15.6" customHeight="1">
      <c r="A715" s="217">
        <f t="shared" si="49"/>
        <v>10</v>
      </c>
      <c r="B715" s="432"/>
      <c r="C715" s="433"/>
      <c r="D715" s="613"/>
      <c r="E715" s="613"/>
      <c r="F715" s="613"/>
      <c r="G715" s="613"/>
      <c r="H715" s="613"/>
      <c r="I715" s="613"/>
      <c r="J715" s="613"/>
      <c r="K715" s="613"/>
      <c r="L715" s="613"/>
      <c r="M715" s="613"/>
      <c r="N715" s="613"/>
      <c r="O715" s="613"/>
      <c r="P715" s="613"/>
      <c r="Q715" s="613"/>
      <c r="R715" s="613"/>
      <c r="S715" s="613"/>
      <c r="T715" s="613"/>
      <c r="U715" s="613"/>
      <c r="V715" s="58"/>
    </row>
    <row r="716" spans="1:22" ht="15.6" customHeight="1">
      <c r="A716" s="217">
        <f t="shared" si="49"/>
        <v>11</v>
      </c>
      <c r="B716" s="78" t="s">
        <v>784</v>
      </c>
      <c r="C716" s="79"/>
      <c r="D716" s="79"/>
      <c r="E716" s="395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153"/>
      <c r="U716" s="153"/>
      <c r="V716" s="218"/>
    </row>
    <row r="717" spans="1:22" ht="15.6" customHeight="1">
      <c r="A717" s="217">
        <f t="shared" si="49"/>
        <v>12</v>
      </c>
      <c r="B717" s="70" t="s">
        <v>785</v>
      </c>
      <c r="C717" s="96"/>
      <c r="D717" s="96"/>
      <c r="E717" s="96"/>
      <c r="F717" s="96"/>
      <c r="G717" s="96"/>
      <c r="H717" s="96"/>
      <c r="I717" s="159"/>
      <c r="J717" s="434">
        <v>1</v>
      </c>
      <c r="K717" s="159"/>
      <c r="L717" s="159"/>
      <c r="M717" s="159"/>
      <c r="N717" s="159"/>
      <c r="O717" s="159"/>
      <c r="P717" s="159"/>
      <c r="Q717" s="159"/>
      <c r="R717" s="159"/>
      <c r="S717" s="159"/>
      <c r="T717" s="33"/>
      <c r="U717" s="96"/>
      <c r="V717" s="35"/>
    </row>
    <row r="718" spans="1:22" ht="15.6" customHeight="1">
      <c r="A718" s="217">
        <f t="shared" si="49"/>
        <v>13</v>
      </c>
      <c r="B718" s="70" t="s">
        <v>786</v>
      </c>
      <c r="C718" s="34"/>
      <c r="D718" s="34"/>
      <c r="E718" s="34"/>
      <c r="F718" s="34"/>
      <c r="G718" s="34"/>
      <c r="H718" s="34"/>
      <c r="I718" s="276"/>
      <c r="J718" s="34" t="s">
        <v>787</v>
      </c>
      <c r="K718" s="34"/>
      <c r="L718" s="34"/>
      <c r="M718" s="34"/>
      <c r="N718" s="34"/>
      <c r="O718" s="276"/>
      <c r="P718" s="619" t="s">
        <v>788</v>
      </c>
      <c r="Q718" s="619"/>
      <c r="R718" s="270"/>
      <c r="S718" s="34" t="s">
        <v>789</v>
      </c>
      <c r="T718" s="34" t="s">
        <v>45</v>
      </c>
      <c r="U718" s="270"/>
      <c r="V718" s="35"/>
    </row>
    <row r="719" spans="1:22" ht="15.6" customHeight="1">
      <c r="A719" s="217">
        <f t="shared" si="49"/>
        <v>14</v>
      </c>
      <c r="B719" s="139" t="s">
        <v>30</v>
      </c>
      <c r="C719" s="96" t="s">
        <v>790</v>
      </c>
      <c r="D719" s="96"/>
      <c r="E719" s="96"/>
      <c r="F719" s="96"/>
      <c r="G719" s="31" t="s">
        <v>30</v>
      </c>
      <c r="H719" s="96" t="s">
        <v>791</v>
      </c>
      <c r="I719" s="96"/>
      <c r="J719" s="96"/>
      <c r="K719" s="96"/>
      <c r="L719" s="96"/>
      <c r="M719" s="421"/>
      <c r="N719" s="96"/>
      <c r="O719" s="96"/>
      <c r="P719" s="96"/>
      <c r="Q719" s="31" t="s">
        <v>30</v>
      </c>
      <c r="R719" s="96" t="s">
        <v>792</v>
      </c>
      <c r="S719" s="96"/>
      <c r="T719" s="33"/>
      <c r="U719" s="96"/>
      <c r="V719" s="35"/>
    </row>
    <row r="720" spans="1:22" ht="15.6" customHeight="1">
      <c r="A720" s="217">
        <f t="shared" si="49"/>
        <v>15</v>
      </c>
      <c r="B720" s="139" t="s">
        <v>30</v>
      </c>
      <c r="C720" s="96" t="s">
        <v>681</v>
      </c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428"/>
      <c r="R720" s="428"/>
      <c r="S720" s="428"/>
      <c r="T720" s="33"/>
      <c r="U720" s="96"/>
      <c r="V720" s="35"/>
    </row>
    <row r="721" spans="1:22" ht="15.6" customHeight="1">
      <c r="A721" s="217">
        <f t="shared" si="49"/>
        <v>16</v>
      </c>
      <c r="B721" s="139" t="s">
        <v>30</v>
      </c>
      <c r="C721" s="96" t="s">
        <v>793</v>
      </c>
      <c r="D721" s="96"/>
      <c r="E721" s="96"/>
      <c r="F721" s="31" t="s">
        <v>30</v>
      </c>
      <c r="G721" s="96" t="s">
        <v>794</v>
      </c>
      <c r="H721" s="96"/>
      <c r="I721" s="96"/>
      <c r="J721" s="96"/>
      <c r="K721" s="31" t="s">
        <v>30</v>
      </c>
      <c r="L721" s="96" t="s">
        <v>795</v>
      </c>
      <c r="M721" s="30"/>
      <c r="N721" s="96"/>
      <c r="O721" s="96"/>
      <c r="P721" s="96"/>
      <c r="Q721" s="96"/>
      <c r="R721" s="96"/>
      <c r="S721" s="30"/>
      <c r="T721" s="33"/>
      <c r="U721" s="30"/>
      <c r="V721" s="35"/>
    </row>
    <row r="722" spans="1:22" ht="15.6" customHeight="1">
      <c r="A722" s="217">
        <f t="shared" si="49"/>
        <v>17</v>
      </c>
      <c r="B722" s="139" t="s">
        <v>30</v>
      </c>
      <c r="C722" s="96" t="s">
        <v>796</v>
      </c>
      <c r="D722" s="96"/>
      <c r="E722" s="96"/>
      <c r="F722" s="96"/>
      <c r="G722" s="96"/>
      <c r="H722" s="96"/>
      <c r="I722" s="31" t="s">
        <v>30</v>
      </c>
      <c r="J722" s="33" t="s">
        <v>797</v>
      </c>
      <c r="K722" s="31" t="s">
        <v>30</v>
      </c>
      <c r="L722" s="34" t="s">
        <v>798</v>
      </c>
      <c r="M722" s="30"/>
      <c r="N722" s="96"/>
      <c r="O722" s="96"/>
      <c r="P722" s="96"/>
      <c r="Q722" s="96"/>
      <c r="R722" s="96"/>
      <c r="S722" s="30"/>
      <c r="T722" s="33"/>
      <c r="U722" s="30"/>
      <c r="V722" s="35"/>
    </row>
    <row r="723" spans="1:22" ht="15.6" customHeight="1">
      <c r="A723" s="217">
        <f t="shared" ref="A723:A731" si="50">1+A722</f>
        <v>18</v>
      </c>
      <c r="B723" s="139"/>
      <c r="C723" s="96" t="s">
        <v>682</v>
      </c>
      <c r="D723" s="96"/>
      <c r="E723" s="96"/>
      <c r="F723" s="96"/>
      <c r="H723" s="31" t="s">
        <v>30</v>
      </c>
      <c r="I723" s="96" t="s">
        <v>799</v>
      </c>
      <c r="J723" s="31" t="s">
        <v>30</v>
      </c>
      <c r="K723" s="96" t="s">
        <v>800</v>
      </c>
      <c r="L723" s="31" t="s">
        <v>30</v>
      </c>
      <c r="M723" s="435">
        <v>1</v>
      </c>
      <c r="N723" s="31" t="s">
        <v>30</v>
      </c>
      <c r="O723" s="96" t="s">
        <v>94</v>
      </c>
      <c r="P723" s="96"/>
      <c r="Q723" s="31" t="s">
        <v>30</v>
      </c>
      <c r="R723" s="96" t="s">
        <v>801</v>
      </c>
      <c r="S723" s="96"/>
      <c r="T723" s="33"/>
      <c r="U723" s="96"/>
      <c r="V723" s="35"/>
    </row>
    <row r="724" spans="1:22" ht="15.6" customHeight="1">
      <c r="A724" s="217">
        <f t="shared" si="50"/>
        <v>19</v>
      </c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33"/>
      <c r="U724" s="96"/>
      <c r="V724" s="35"/>
    </row>
    <row r="725" spans="1:22" ht="15.6" customHeight="1">
      <c r="A725" s="217">
        <f t="shared" si="50"/>
        <v>20</v>
      </c>
      <c r="B725" s="436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53"/>
      <c r="U725" s="130"/>
      <c r="V725" s="35"/>
    </row>
    <row r="726" spans="1:22" ht="15.6" customHeight="1">
      <c r="A726" s="217">
        <f t="shared" si="50"/>
        <v>21</v>
      </c>
      <c r="V726" s="409"/>
    </row>
    <row r="727" spans="1:22" ht="15.6" customHeight="1">
      <c r="A727" s="217">
        <f t="shared" si="50"/>
        <v>22</v>
      </c>
      <c r="B727" s="31" t="s">
        <v>30</v>
      </c>
      <c r="C727" s="96" t="s">
        <v>802</v>
      </c>
      <c r="D727" s="96"/>
      <c r="E727" s="96"/>
      <c r="F727" s="96"/>
      <c r="G727" s="31" t="s">
        <v>30</v>
      </c>
      <c r="H727" s="96" t="s">
        <v>805</v>
      </c>
      <c r="I727" s="96"/>
      <c r="K727" s="31" t="s">
        <v>30</v>
      </c>
      <c r="L727" s="96" t="s">
        <v>159</v>
      </c>
      <c r="M727" s="96"/>
      <c r="N727" s="96"/>
      <c r="O727" s="96"/>
      <c r="Q727" s="31" t="s">
        <v>30</v>
      </c>
      <c r="R727" s="96" t="s">
        <v>806</v>
      </c>
      <c r="S727" s="96"/>
      <c r="T727" s="96"/>
      <c r="U727" s="96"/>
      <c r="V727" s="35"/>
    </row>
    <row r="728" spans="1:22" ht="15.6" customHeight="1">
      <c r="A728" s="217">
        <f t="shared" si="50"/>
        <v>23</v>
      </c>
      <c r="B728" s="31" t="s">
        <v>30</v>
      </c>
      <c r="C728" s="96" t="s">
        <v>803</v>
      </c>
      <c r="D728" s="96"/>
      <c r="E728" s="96"/>
      <c r="F728" s="96"/>
      <c r="G728" s="31" t="s">
        <v>30</v>
      </c>
      <c r="H728" s="96" t="s">
        <v>804</v>
      </c>
      <c r="I728" s="96"/>
      <c r="O728" s="96"/>
      <c r="P728" s="96"/>
      <c r="Q728" s="96"/>
      <c r="R728" s="96"/>
      <c r="S728" s="96"/>
      <c r="T728" s="33"/>
      <c r="U728" s="96"/>
      <c r="V728" s="35"/>
    </row>
    <row r="729" spans="1:22" ht="15.6" customHeight="1">
      <c r="A729" s="217">
        <f t="shared" si="50"/>
        <v>24</v>
      </c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33"/>
      <c r="U729" s="96"/>
      <c r="V729" s="35"/>
    </row>
    <row r="730" spans="1:22" ht="15.6" customHeight="1">
      <c r="A730" s="217">
        <f t="shared" si="50"/>
        <v>25</v>
      </c>
      <c r="B730" s="436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53"/>
      <c r="U730" s="130"/>
      <c r="V730" s="58"/>
    </row>
    <row r="731" spans="1:22" ht="15.6" customHeight="1">
      <c r="A731" s="217">
        <f t="shared" si="50"/>
        <v>26</v>
      </c>
      <c r="B731" s="78" t="s">
        <v>807</v>
      </c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297"/>
      <c r="U731" s="297"/>
      <c r="V731" s="298"/>
    </row>
    <row r="732" spans="1:22" ht="15.6" customHeight="1">
      <c r="A732" s="217">
        <f t="shared" ref="A732:A740" si="51">1+A731</f>
        <v>27</v>
      </c>
      <c r="B732" s="169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69" t="s">
        <v>808</v>
      </c>
      <c r="N732" s="134"/>
      <c r="O732" s="134"/>
      <c r="P732" s="134"/>
      <c r="Q732" s="134"/>
      <c r="R732" s="134" t="s">
        <v>811</v>
      </c>
      <c r="S732" s="134"/>
      <c r="T732" s="437"/>
      <c r="U732" s="134"/>
      <c r="V732" s="135"/>
    </row>
    <row r="733" spans="1:22" ht="15.6" customHeight="1">
      <c r="A733" s="438">
        <f t="shared" si="51"/>
        <v>28</v>
      </c>
      <c r="B733" s="406" t="s">
        <v>70</v>
      </c>
      <c r="C733" s="44" t="s">
        <v>874</v>
      </c>
      <c r="D733" s="44"/>
      <c r="E733" s="96"/>
      <c r="F733" s="96"/>
      <c r="G733" s="96"/>
      <c r="H733" s="96"/>
      <c r="I733" s="96"/>
      <c r="J733" s="96"/>
      <c r="K733" s="96"/>
      <c r="L733" s="96"/>
      <c r="M733" s="96" t="s">
        <v>752</v>
      </c>
      <c r="N733" s="96"/>
      <c r="O733" s="96"/>
      <c r="P733" s="96"/>
      <c r="Q733" s="44" t="s">
        <v>753</v>
      </c>
      <c r="R733" s="96"/>
      <c r="S733" s="96"/>
      <c r="T733" s="32"/>
      <c r="U733" s="96"/>
      <c r="V733" s="439" t="s">
        <v>754</v>
      </c>
    </row>
    <row r="734" spans="1:22" ht="15.6" customHeight="1">
      <c r="A734" s="438">
        <f t="shared" si="51"/>
        <v>29</v>
      </c>
      <c r="B734" s="259" t="s">
        <v>422</v>
      </c>
      <c r="C734" s="96" t="s">
        <v>812</v>
      </c>
      <c r="D734" s="44"/>
      <c r="E734" s="96"/>
      <c r="F734" s="96"/>
      <c r="G734" s="96"/>
      <c r="H734" s="96"/>
      <c r="I734" s="96"/>
      <c r="J734" s="96"/>
      <c r="K734" s="96"/>
      <c r="L734" s="440"/>
      <c r="M734" s="96" t="s">
        <v>813</v>
      </c>
      <c r="N734" s="421"/>
      <c r="O734" s="55"/>
      <c r="P734" s="44" t="s">
        <v>97</v>
      </c>
      <c r="Q734" s="440"/>
      <c r="R734" s="96" t="s">
        <v>814</v>
      </c>
      <c r="S734" s="96"/>
      <c r="T734" s="386"/>
      <c r="U734" s="44" t="s">
        <v>97</v>
      </c>
      <c r="V734" s="114"/>
    </row>
    <row r="735" spans="1:22" ht="15.6" customHeight="1">
      <c r="A735" s="438">
        <f t="shared" si="51"/>
        <v>30</v>
      </c>
      <c r="B735" s="259" t="s">
        <v>422</v>
      </c>
      <c r="C735" s="96" t="s">
        <v>815</v>
      </c>
      <c r="D735" s="44"/>
      <c r="E735" s="96"/>
      <c r="F735" s="96"/>
      <c r="G735" s="96"/>
      <c r="H735" s="96"/>
      <c r="I735" s="96"/>
      <c r="J735" s="96"/>
      <c r="K735" s="96"/>
      <c r="L735" s="440"/>
      <c r="M735" s="96" t="s">
        <v>813</v>
      </c>
      <c r="N735" s="289"/>
      <c r="O735" s="55"/>
      <c r="P735" s="285" t="s">
        <v>273</v>
      </c>
      <c r="Q735" s="440"/>
      <c r="R735" s="96" t="s">
        <v>814</v>
      </c>
      <c r="S735" s="96"/>
      <c r="T735" s="276"/>
      <c r="U735" s="285" t="s">
        <v>273</v>
      </c>
      <c r="V735" s="114"/>
    </row>
    <row r="736" spans="1:22" ht="15.6" customHeight="1">
      <c r="A736" s="217">
        <f t="shared" si="51"/>
        <v>31</v>
      </c>
      <c r="B736" s="139" t="s">
        <v>30</v>
      </c>
      <c r="C736" s="130" t="s">
        <v>816</v>
      </c>
      <c r="D736" s="56"/>
      <c r="E736" s="130"/>
      <c r="F736" s="130"/>
      <c r="G736" s="130"/>
      <c r="H736" s="130"/>
      <c r="I736" s="130"/>
      <c r="J736" s="130"/>
      <c r="K736" s="53"/>
      <c r="L736" s="441"/>
      <c r="M736" s="130"/>
      <c r="N736" s="44" t="s">
        <v>817</v>
      </c>
      <c r="O736" s="442" t="s">
        <v>44</v>
      </c>
      <c r="P736" s="443"/>
      <c r="Q736" s="444" t="s">
        <v>101</v>
      </c>
      <c r="R736" s="130"/>
      <c r="S736" s="44" t="s">
        <v>817</v>
      </c>
      <c r="T736" s="442" t="s">
        <v>44</v>
      </c>
      <c r="U736" s="53"/>
      <c r="V736" s="445" t="s">
        <v>101</v>
      </c>
    </row>
    <row r="737" spans="1:22" ht="15.6" customHeight="1">
      <c r="A737" s="217">
        <f t="shared" si="51"/>
        <v>32</v>
      </c>
      <c r="B737" s="446"/>
      <c r="C737" s="159"/>
      <c r="D737" s="157"/>
      <c r="E737" s="159"/>
      <c r="F737" s="159"/>
      <c r="G737" s="159"/>
      <c r="H737" s="159"/>
      <c r="I737" s="159"/>
      <c r="J737" s="33"/>
      <c r="K737" s="33"/>
      <c r="L737" s="447"/>
      <c r="M737" s="297" t="s">
        <v>818</v>
      </c>
      <c r="N737" s="297"/>
      <c r="O737" s="297"/>
      <c r="P737" s="297"/>
      <c r="Q737" s="448"/>
      <c r="R737" s="297" t="s">
        <v>819</v>
      </c>
      <c r="S737" s="297"/>
      <c r="T737" s="297"/>
      <c r="U737" s="297"/>
      <c r="V737" s="298"/>
    </row>
    <row r="738" spans="1:22" ht="15.6" customHeight="1">
      <c r="A738" s="217">
        <f t="shared" si="51"/>
        <v>33</v>
      </c>
      <c r="B738" s="139" t="s">
        <v>30</v>
      </c>
      <c r="C738" s="32" t="s">
        <v>820</v>
      </c>
      <c r="D738" s="44"/>
      <c r="E738" s="96"/>
      <c r="F738" s="96"/>
      <c r="G738" s="96"/>
      <c r="H738" s="96"/>
      <c r="I738" s="96"/>
      <c r="J738" s="33"/>
      <c r="K738" s="33"/>
      <c r="L738" s="447"/>
      <c r="M738" s="116"/>
      <c r="N738" s="116"/>
      <c r="O738" s="116"/>
      <c r="P738" s="116"/>
      <c r="Q738" s="449"/>
      <c r="R738" s="116"/>
      <c r="S738" s="116"/>
      <c r="T738" s="116"/>
      <c r="U738" s="116"/>
      <c r="V738" s="163"/>
    </row>
    <row r="739" spans="1:22" ht="15.6" customHeight="1">
      <c r="A739" s="217">
        <f t="shared" si="51"/>
        <v>34</v>
      </c>
      <c r="B739" s="139" t="s">
        <v>30</v>
      </c>
      <c r="C739" s="96" t="s">
        <v>821</v>
      </c>
      <c r="D739" s="44"/>
      <c r="E739" s="96"/>
      <c r="F739" s="96"/>
      <c r="G739" s="96"/>
      <c r="H739" s="96"/>
      <c r="I739" s="96"/>
      <c r="J739" s="96"/>
      <c r="K739" s="96"/>
      <c r="L739" s="440"/>
      <c r="M739" s="450" t="s">
        <v>1107</v>
      </c>
      <c r="N739" s="116"/>
      <c r="O739" s="451"/>
      <c r="P739" s="116"/>
      <c r="Q739" s="449"/>
      <c r="R739" s="450" t="s">
        <v>1107</v>
      </c>
      <c r="S739" s="116"/>
      <c r="T739" s="451"/>
      <c r="U739" s="116"/>
      <c r="V739" s="449"/>
    </row>
    <row r="740" spans="1:22" ht="15.6" customHeight="1">
      <c r="A740" s="217">
        <f t="shared" si="51"/>
        <v>35</v>
      </c>
      <c r="B740" s="259" t="s">
        <v>422</v>
      </c>
      <c r="C740" s="96" t="s">
        <v>822</v>
      </c>
      <c r="D740" s="44"/>
      <c r="E740" s="96"/>
      <c r="F740" s="96"/>
      <c r="G740" s="96"/>
      <c r="H740" s="96"/>
      <c r="I740" s="96"/>
      <c r="J740" s="96"/>
      <c r="K740" s="33"/>
      <c r="L740" s="452"/>
      <c r="M740" s="118"/>
      <c r="N740" s="116"/>
      <c r="O740" s="453"/>
      <c r="P740" s="454"/>
      <c r="Q740" s="455"/>
      <c r="R740" s="456"/>
      <c r="S740" s="456"/>
      <c r="T740" s="454"/>
      <c r="U740" s="456"/>
      <c r="V740" s="457"/>
    </row>
    <row r="741" spans="1:22" ht="15.6" customHeight="1">
      <c r="A741" s="217">
        <f t="shared" ref="A741:A753" si="52">1+A740</f>
        <v>36</v>
      </c>
      <c r="B741" s="139" t="s">
        <v>30</v>
      </c>
      <c r="C741" s="96" t="s">
        <v>823</v>
      </c>
      <c r="D741" s="44"/>
      <c r="E741" s="96"/>
      <c r="F741" s="96"/>
      <c r="G741" s="96"/>
      <c r="H741" s="96"/>
      <c r="I741" s="96"/>
      <c r="J741" s="96"/>
      <c r="K741" s="34"/>
      <c r="L741" s="284"/>
      <c r="M741" s="118"/>
      <c r="N741" s="458" t="s">
        <v>817</v>
      </c>
      <c r="O741" s="459" t="s">
        <v>44</v>
      </c>
      <c r="P741" s="460"/>
      <c r="Q741" s="305" t="s">
        <v>101</v>
      </c>
      <c r="R741" s="272"/>
      <c r="S741" s="458" t="s">
        <v>817</v>
      </c>
      <c r="T741" s="459" t="s">
        <v>44</v>
      </c>
      <c r="U741" s="295"/>
      <c r="V741" s="461" t="s">
        <v>101</v>
      </c>
    </row>
    <row r="742" spans="1:22" ht="15.6" customHeight="1">
      <c r="A742" s="217">
        <f t="shared" si="52"/>
        <v>37</v>
      </c>
      <c r="B742" s="139" t="s">
        <v>30</v>
      </c>
      <c r="C742" s="96" t="s">
        <v>824</v>
      </c>
      <c r="D742" s="44"/>
      <c r="E742" s="96"/>
      <c r="F742" s="96"/>
      <c r="G742" s="96"/>
      <c r="H742" s="96"/>
      <c r="I742" s="96"/>
      <c r="J742" s="96"/>
      <c r="K742" s="34"/>
      <c r="L742" s="284"/>
      <c r="M742" s="118"/>
      <c r="N742" s="458" t="s">
        <v>817</v>
      </c>
      <c r="O742" s="459" t="s">
        <v>44</v>
      </c>
      <c r="P742" s="460"/>
      <c r="Q742" s="305" t="s">
        <v>101</v>
      </c>
      <c r="R742" s="272"/>
      <c r="S742" s="458" t="s">
        <v>817</v>
      </c>
      <c r="T742" s="459" t="s">
        <v>44</v>
      </c>
      <c r="U742" s="295"/>
      <c r="V742" s="461" t="s">
        <v>101</v>
      </c>
    </row>
    <row r="743" spans="1:22" ht="15.6" customHeight="1">
      <c r="A743" s="217">
        <f t="shared" si="52"/>
        <v>38</v>
      </c>
      <c r="B743" s="139" t="s">
        <v>30</v>
      </c>
      <c r="C743" s="96" t="s">
        <v>825</v>
      </c>
      <c r="D743" s="44"/>
      <c r="E743" s="96"/>
      <c r="F743" s="96"/>
      <c r="G743" s="96"/>
      <c r="H743" s="96"/>
      <c r="I743" s="96"/>
      <c r="J743" s="96"/>
      <c r="K743" s="34"/>
      <c r="L743" s="284"/>
      <c r="M743" s="118"/>
      <c r="N743" s="620" t="s">
        <v>16</v>
      </c>
      <c r="O743" s="620"/>
      <c r="P743" s="462" t="s">
        <v>188</v>
      </c>
      <c r="Q743" s="305"/>
      <c r="R743" s="272"/>
      <c r="S743" s="462" t="s">
        <v>755</v>
      </c>
      <c r="T743" s="272"/>
      <c r="U743" s="462" t="s">
        <v>188</v>
      </c>
      <c r="V743" s="461"/>
    </row>
    <row r="744" spans="1:22" ht="15.6" customHeight="1">
      <c r="A744" s="217">
        <f t="shared" si="52"/>
        <v>39</v>
      </c>
      <c r="B744" s="139" t="s">
        <v>30</v>
      </c>
      <c r="C744" s="32" t="s">
        <v>828</v>
      </c>
      <c r="D744" s="44"/>
      <c r="E744" s="96"/>
      <c r="F744" s="96"/>
      <c r="G744" s="96"/>
      <c r="H744" s="96"/>
      <c r="I744" s="96"/>
      <c r="J744" s="96"/>
      <c r="K744" s="34"/>
      <c r="L744" s="284"/>
      <c r="M744" s="124" t="s">
        <v>17</v>
      </c>
      <c r="N744" s="326"/>
      <c r="O744" s="267" t="s">
        <v>288</v>
      </c>
      <c r="P744" s="267"/>
      <c r="Q744" s="463" t="s">
        <v>273</v>
      </c>
      <c r="R744" s="267"/>
      <c r="S744" s="326" t="s">
        <v>817</v>
      </c>
      <c r="T744" s="267" t="s">
        <v>288</v>
      </c>
      <c r="U744" s="267"/>
      <c r="V744" s="464" t="s">
        <v>273</v>
      </c>
    </row>
    <row r="745" spans="1:22" ht="15.6" customHeight="1">
      <c r="A745" s="217">
        <f t="shared" si="52"/>
        <v>40</v>
      </c>
      <c r="B745" s="59"/>
      <c r="C745" s="32" t="s">
        <v>829</v>
      </c>
      <c r="D745" s="32"/>
      <c r="E745" s="96"/>
      <c r="F745" s="96"/>
      <c r="G745" s="96"/>
      <c r="H745" s="96"/>
      <c r="I745" s="96"/>
      <c r="J745" s="96"/>
      <c r="K745" s="34"/>
      <c r="L745" s="34"/>
      <c r="M745" s="132"/>
      <c r="N745" s="34"/>
      <c r="O745" s="34"/>
      <c r="P745" s="34"/>
      <c r="Q745" s="284"/>
      <c r="R745" s="34"/>
      <c r="S745" s="34"/>
      <c r="T745" s="34"/>
      <c r="U745" s="34"/>
      <c r="V745" s="35"/>
    </row>
    <row r="746" spans="1:22" ht="15.6" customHeight="1">
      <c r="A746" s="217">
        <f t="shared" si="52"/>
        <v>41</v>
      </c>
      <c r="B746" s="132"/>
      <c r="C746" s="32" t="s">
        <v>1108</v>
      </c>
      <c r="D746" s="44"/>
      <c r="E746" s="96"/>
      <c r="F746" s="96"/>
      <c r="G746" s="96"/>
      <c r="H746" s="96"/>
      <c r="I746" s="96"/>
      <c r="J746" s="96"/>
      <c r="K746" s="34"/>
      <c r="L746" s="34"/>
      <c r="M746" s="132"/>
      <c r="N746" s="34"/>
      <c r="O746" s="34"/>
      <c r="P746" s="34"/>
      <c r="Q746" s="284"/>
      <c r="R746" s="34"/>
      <c r="S746" s="34"/>
      <c r="T746" s="34"/>
      <c r="U746" s="34"/>
      <c r="V746" s="35"/>
    </row>
    <row r="747" spans="1:22" ht="15.6" customHeight="1">
      <c r="A747" s="217">
        <f t="shared" si="52"/>
        <v>42</v>
      </c>
      <c r="B747" s="132"/>
      <c r="C747" s="32"/>
      <c r="D747" s="44"/>
      <c r="E747" s="96"/>
      <c r="F747" s="96"/>
      <c r="G747" s="96"/>
      <c r="H747" s="96"/>
      <c r="I747" s="96"/>
      <c r="J747" s="96"/>
      <c r="K747" s="34"/>
      <c r="L747" s="284"/>
      <c r="M747" s="107"/>
      <c r="N747" s="101"/>
      <c r="O747" s="101"/>
      <c r="P747" s="101"/>
      <c r="Q747" s="465"/>
      <c r="R747" s="101"/>
      <c r="S747" s="101"/>
      <c r="T747" s="101"/>
      <c r="U747" s="101"/>
      <c r="V747" s="103"/>
    </row>
    <row r="748" spans="1:22" ht="15.6" customHeight="1">
      <c r="A748" s="217">
        <f t="shared" si="52"/>
        <v>43</v>
      </c>
      <c r="B748" s="139" t="s">
        <v>30</v>
      </c>
      <c r="C748" s="32"/>
      <c r="D748" s="32"/>
      <c r="E748" s="96"/>
      <c r="F748" s="96"/>
      <c r="G748" s="96"/>
      <c r="H748" s="96"/>
      <c r="I748" s="96"/>
      <c r="J748" s="96"/>
      <c r="K748" s="34"/>
      <c r="L748" s="284"/>
      <c r="M748" s="96"/>
      <c r="N748" s="34"/>
      <c r="O748" s="34"/>
      <c r="P748" s="32"/>
      <c r="Q748" s="284"/>
      <c r="R748" s="34"/>
      <c r="S748" s="34"/>
      <c r="T748" s="34"/>
      <c r="U748" s="32"/>
      <c r="V748" s="35"/>
    </row>
    <row r="749" spans="1:22" ht="15.6" customHeight="1">
      <c r="A749" s="217">
        <f t="shared" si="52"/>
        <v>44</v>
      </c>
      <c r="B749" s="132"/>
      <c r="C749" s="32"/>
      <c r="D749" s="44"/>
      <c r="E749" s="96"/>
      <c r="F749" s="96"/>
      <c r="G749" s="96"/>
      <c r="H749" s="96"/>
      <c r="I749" s="96"/>
      <c r="J749" s="96"/>
      <c r="K749" s="34"/>
      <c r="L749" s="440"/>
      <c r="M749" s="107"/>
      <c r="N749" s="101"/>
      <c r="O749" s="107"/>
      <c r="P749" s="466"/>
      <c r="Q749" s="467"/>
      <c r="R749" s="107"/>
      <c r="S749" s="107"/>
      <c r="T749" s="107"/>
      <c r="U749" s="107"/>
      <c r="V749" s="468"/>
    </row>
    <row r="750" spans="1:22" ht="15.6" customHeight="1">
      <c r="A750" s="217">
        <f t="shared" si="52"/>
        <v>45</v>
      </c>
      <c r="B750" s="469" t="s">
        <v>833</v>
      </c>
      <c r="C750" s="96" t="s">
        <v>830</v>
      </c>
      <c r="D750" s="44"/>
      <c r="E750" s="96"/>
      <c r="F750" s="96"/>
      <c r="G750" s="96"/>
      <c r="H750" s="96"/>
      <c r="I750" s="96"/>
      <c r="J750" s="33"/>
      <c r="K750" s="33"/>
      <c r="L750" s="447"/>
      <c r="M750" s="230"/>
      <c r="N750" s="230"/>
      <c r="O750" s="230"/>
      <c r="P750" s="32" t="s">
        <v>700</v>
      </c>
      <c r="Q750" s="330"/>
      <c r="R750" s="230"/>
      <c r="S750" s="230"/>
      <c r="T750" s="230"/>
      <c r="U750" s="32" t="s">
        <v>700</v>
      </c>
      <c r="V750" s="231"/>
    </row>
    <row r="751" spans="1:22" ht="15.6" customHeight="1">
      <c r="A751" s="217">
        <f t="shared" si="52"/>
        <v>46</v>
      </c>
      <c r="B751" s="436"/>
      <c r="C751" s="130"/>
      <c r="D751" s="56"/>
      <c r="E751" s="130"/>
      <c r="F751" s="130"/>
      <c r="G751" s="130"/>
      <c r="H751" s="130"/>
      <c r="I751" s="130"/>
      <c r="J751" s="130"/>
      <c r="K751" s="130"/>
      <c r="L751" s="441"/>
      <c r="M751" s="130"/>
      <c r="N751" s="130"/>
      <c r="O751" s="130"/>
      <c r="P751" s="130"/>
      <c r="Q751" s="441"/>
      <c r="R751" s="130"/>
      <c r="S751" s="130"/>
      <c r="T751" s="130"/>
      <c r="U751" s="130"/>
      <c r="V751" s="131"/>
    </row>
    <row r="752" spans="1:22" ht="15.6" customHeight="1">
      <c r="A752" s="217">
        <f t="shared" si="52"/>
        <v>47</v>
      </c>
      <c r="B752" s="470"/>
      <c r="C752" s="471"/>
      <c r="D752" s="472"/>
      <c r="E752" s="471"/>
      <c r="F752" s="471"/>
      <c r="G752" s="471"/>
      <c r="H752" s="471"/>
      <c r="I752" s="471"/>
      <c r="J752" s="471"/>
      <c r="K752" s="374"/>
      <c r="L752" s="374"/>
      <c r="M752" s="471"/>
      <c r="N752" s="374"/>
      <c r="O752" s="374"/>
      <c r="P752" s="473"/>
      <c r="Q752" s="374"/>
      <c r="R752" s="374"/>
      <c r="S752" s="374"/>
      <c r="T752" s="374"/>
      <c r="U752" s="374"/>
      <c r="V752" s="474"/>
    </row>
    <row r="753" spans="1:22" ht="15.6" customHeight="1">
      <c r="A753" s="217">
        <f t="shared" si="52"/>
        <v>48</v>
      </c>
      <c r="B753" s="241"/>
      <c r="C753" s="118"/>
      <c r="D753" s="458"/>
      <c r="E753" s="118"/>
      <c r="F753" s="118"/>
      <c r="G753" s="118"/>
      <c r="H753" s="118"/>
      <c r="I753" s="118"/>
      <c r="J753" s="118"/>
      <c r="K753" s="272"/>
      <c r="L753" s="272"/>
      <c r="M753" s="118"/>
      <c r="N753" s="272"/>
      <c r="O753" s="272"/>
      <c r="P753" s="475"/>
      <c r="Q753" s="272"/>
      <c r="R753" s="272"/>
      <c r="S753" s="272"/>
      <c r="T753" s="272"/>
      <c r="U753" s="272"/>
      <c r="V753" s="461"/>
    </row>
    <row r="754" spans="1:22" ht="15.6" customHeight="1">
      <c r="A754" s="217">
        <f t="shared" ref="A754:A761" si="53">1+A753</f>
        <v>49</v>
      </c>
      <c r="B754" s="241"/>
      <c r="C754" s="118"/>
      <c r="D754" s="458"/>
      <c r="E754" s="118"/>
      <c r="F754" s="118"/>
      <c r="G754" s="118"/>
      <c r="H754" s="118"/>
      <c r="I754" s="118"/>
      <c r="J754" s="118"/>
      <c r="K754" s="272"/>
      <c r="L754" s="272"/>
      <c r="M754" s="118"/>
      <c r="N754" s="272"/>
      <c r="O754" s="272"/>
      <c r="P754" s="475"/>
      <c r="Q754" s="272"/>
      <c r="R754" s="272"/>
      <c r="S754" s="272"/>
      <c r="T754" s="272"/>
      <c r="U754" s="272"/>
      <c r="V754" s="461"/>
    </row>
    <row r="755" spans="1:22" ht="15.6" customHeight="1">
      <c r="A755" s="217">
        <f t="shared" si="53"/>
        <v>50</v>
      </c>
      <c r="B755" s="241"/>
      <c r="C755" s="118"/>
      <c r="D755" s="458"/>
      <c r="E755" s="118"/>
      <c r="F755" s="118"/>
      <c r="G755" s="118"/>
      <c r="H755" s="118"/>
      <c r="I755" s="118"/>
      <c r="J755" s="118"/>
      <c r="K755" s="272"/>
      <c r="L755" s="272"/>
      <c r="M755" s="118"/>
      <c r="N755" s="272"/>
      <c r="O755" s="272"/>
      <c r="P755" s="475"/>
      <c r="Q755" s="272"/>
      <c r="R755" s="272"/>
      <c r="S755" s="272"/>
      <c r="T755" s="272"/>
      <c r="U755" s="272"/>
      <c r="V755" s="461"/>
    </row>
    <row r="756" spans="1:22" ht="15.6" customHeight="1">
      <c r="A756" s="217">
        <f t="shared" si="53"/>
        <v>51</v>
      </c>
      <c r="B756" s="241"/>
      <c r="C756" s="118"/>
      <c r="D756" s="458"/>
      <c r="E756" s="118"/>
      <c r="F756" s="118"/>
      <c r="G756" s="118"/>
      <c r="H756" s="118"/>
      <c r="I756" s="118"/>
      <c r="J756" s="118"/>
      <c r="K756" s="272"/>
      <c r="L756" s="272"/>
      <c r="M756" s="118"/>
      <c r="N756" s="272"/>
      <c r="O756" s="272"/>
      <c r="P756" s="475"/>
      <c r="Q756" s="272"/>
      <c r="R756" s="272"/>
      <c r="S756" s="272"/>
      <c r="T756" s="272"/>
      <c r="U756" s="272"/>
      <c r="V756" s="461"/>
    </row>
    <row r="757" spans="1:22" ht="15.6" customHeight="1">
      <c r="A757" s="217">
        <f t="shared" si="53"/>
        <v>52</v>
      </c>
      <c r="B757" s="241"/>
      <c r="C757" s="118"/>
      <c r="D757" s="458"/>
      <c r="E757" s="118"/>
      <c r="F757" s="118"/>
      <c r="G757" s="118"/>
      <c r="H757" s="118"/>
      <c r="I757" s="118"/>
      <c r="J757" s="118"/>
      <c r="K757" s="272"/>
      <c r="L757" s="272"/>
      <c r="M757" s="118"/>
      <c r="N757" s="272"/>
      <c r="O757" s="272"/>
      <c r="P757" s="475"/>
      <c r="Q757" s="272"/>
      <c r="R757" s="272"/>
      <c r="S757" s="272"/>
      <c r="T757" s="272"/>
      <c r="U757" s="272"/>
      <c r="V757" s="461"/>
    </row>
    <row r="758" spans="1:22" ht="15.6" customHeight="1">
      <c r="A758" s="217">
        <f t="shared" si="53"/>
        <v>53</v>
      </c>
      <c r="B758" s="241"/>
      <c r="C758" s="118"/>
      <c r="D758" s="458"/>
      <c r="E758" s="118"/>
      <c r="F758" s="118"/>
      <c r="G758" s="118"/>
      <c r="H758" s="118"/>
      <c r="I758" s="118"/>
      <c r="J758" s="118"/>
      <c r="K758" s="272"/>
      <c r="L758" s="272"/>
      <c r="M758" s="118"/>
      <c r="N758" s="272"/>
      <c r="O758" s="272"/>
      <c r="P758" s="475"/>
      <c r="Q758" s="272"/>
      <c r="R758" s="272"/>
      <c r="S758" s="272"/>
      <c r="T758" s="272"/>
      <c r="U758" s="272"/>
      <c r="V758" s="461"/>
    </row>
    <row r="759" spans="1:22" ht="15.6" customHeight="1">
      <c r="A759" s="217">
        <f t="shared" si="53"/>
        <v>54</v>
      </c>
      <c r="B759" s="241"/>
      <c r="C759" s="118"/>
      <c r="D759" s="458"/>
      <c r="E759" s="118"/>
      <c r="F759" s="118"/>
      <c r="G759" s="118"/>
      <c r="H759" s="118"/>
      <c r="I759" s="118"/>
      <c r="J759" s="118"/>
      <c r="K759" s="272"/>
      <c r="L759" s="272"/>
      <c r="M759" s="118"/>
      <c r="N759" s="272"/>
      <c r="O759" s="272"/>
      <c r="P759" s="475"/>
      <c r="Q759" s="272"/>
      <c r="R759" s="272"/>
      <c r="S759" s="272"/>
      <c r="T759" s="272"/>
      <c r="U759" s="272"/>
      <c r="V759" s="461"/>
    </row>
    <row r="760" spans="1:22" ht="15.6" customHeight="1">
      <c r="A760" s="217">
        <f t="shared" si="53"/>
        <v>55</v>
      </c>
      <c r="B760" s="241"/>
      <c r="C760" s="118"/>
      <c r="D760" s="458"/>
      <c r="E760" s="118"/>
      <c r="F760" s="118"/>
      <c r="G760" s="118"/>
      <c r="H760" s="118"/>
      <c r="I760" s="118"/>
      <c r="J760" s="118"/>
      <c r="K760" s="272"/>
      <c r="L760" s="272"/>
      <c r="M760" s="118"/>
      <c r="N760" s="272"/>
      <c r="O760" s="272"/>
      <c r="P760" s="475"/>
      <c r="Q760" s="272"/>
      <c r="R760" s="272"/>
      <c r="S760" s="272"/>
      <c r="T760" s="272"/>
      <c r="U760" s="272"/>
      <c r="V760" s="461"/>
    </row>
    <row r="761" spans="1:22" ht="15.6" customHeight="1">
      <c r="A761" s="217">
        <f t="shared" si="53"/>
        <v>56</v>
      </c>
      <c r="B761" s="241"/>
      <c r="C761" s="118"/>
      <c r="D761" s="458"/>
      <c r="E761" s="118"/>
      <c r="F761" s="118"/>
      <c r="G761" s="118"/>
      <c r="H761" s="118"/>
      <c r="I761" s="118"/>
      <c r="J761" s="118"/>
      <c r="K761" s="272"/>
      <c r="L761" s="272"/>
      <c r="M761" s="118"/>
      <c r="N761" s="272"/>
      <c r="O761" s="272"/>
      <c r="P761" s="475"/>
      <c r="Q761" s="272"/>
      <c r="R761" s="272"/>
      <c r="S761" s="272"/>
      <c r="T761" s="272"/>
      <c r="U761" s="272"/>
      <c r="V761" s="461"/>
    </row>
    <row r="762" spans="1:22" ht="15.6" customHeight="1" thickBot="1">
      <c r="A762" s="248">
        <f>1+A761</f>
        <v>57</v>
      </c>
      <c r="B762" s="216"/>
      <c r="C762" s="144"/>
      <c r="D762" s="476"/>
      <c r="E762" s="144"/>
      <c r="F762" s="144"/>
      <c r="G762" s="144"/>
      <c r="H762" s="144"/>
      <c r="I762" s="144"/>
      <c r="J762" s="144"/>
      <c r="K762" s="263"/>
      <c r="L762" s="263"/>
      <c r="M762" s="144"/>
      <c r="N762" s="263"/>
      <c r="O762" s="263"/>
      <c r="P762" s="263"/>
      <c r="Q762" s="263"/>
      <c r="R762" s="263"/>
      <c r="S762" s="263"/>
      <c r="T762" s="263"/>
      <c r="U762" s="263"/>
      <c r="V762" s="264"/>
    </row>
    <row r="763" spans="1:22" ht="15.6" customHeight="1" thickTop="1">
      <c r="A763" s="146" t="s">
        <v>82</v>
      </c>
      <c r="B763" s="147"/>
      <c r="C763" s="96">
        <f>1+C705</f>
        <v>13</v>
      </c>
      <c r="D763" s="55" t="s">
        <v>83</v>
      </c>
      <c r="E763" s="44">
        <f>E705</f>
        <v>14</v>
      </c>
      <c r="F763" s="34"/>
      <c r="G763" s="34"/>
      <c r="H763" s="34"/>
      <c r="I763" s="34"/>
      <c r="J763" s="34"/>
      <c r="K763" s="34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0"/>
    </row>
    <row r="764" spans="1:22" ht="15.6" customHeight="1">
      <c r="A764" s="311">
        <v>1</v>
      </c>
      <c r="B764" s="412" t="s">
        <v>776</v>
      </c>
      <c r="C764" s="158"/>
      <c r="D764" s="412"/>
      <c r="E764" s="412"/>
      <c r="F764" s="412"/>
      <c r="G764" s="412"/>
      <c r="H764" s="412"/>
      <c r="I764" s="412"/>
      <c r="J764" s="412"/>
      <c r="K764" s="412"/>
      <c r="L764" s="412"/>
      <c r="M764" s="412"/>
      <c r="N764" s="412"/>
      <c r="O764" s="158"/>
      <c r="P764" s="158"/>
      <c r="Q764" s="158"/>
      <c r="R764" s="158"/>
      <c r="S764" s="158"/>
      <c r="T764" s="158"/>
      <c r="U764" s="33"/>
      <c r="V764" s="138"/>
    </row>
    <row r="765" spans="1:22" ht="15.6" customHeight="1">
      <c r="A765" s="217">
        <f>1+A764</f>
        <v>2</v>
      </c>
      <c r="B765" s="153" t="s">
        <v>777</v>
      </c>
      <c r="C765" s="153"/>
      <c r="D765" s="153"/>
      <c r="E765" s="153"/>
      <c r="F765" s="153"/>
      <c r="G765" s="153"/>
      <c r="H765" s="153"/>
      <c r="I765" s="153"/>
      <c r="J765" s="153"/>
      <c r="K765" s="153"/>
      <c r="L765" s="153"/>
      <c r="M765" s="153"/>
      <c r="N765" s="153"/>
      <c r="O765" s="153"/>
      <c r="P765" s="153"/>
      <c r="Q765" s="153"/>
      <c r="R765" s="153"/>
      <c r="S765" s="153"/>
      <c r="T765" s="153"/>
      <c r="U765" s="153"/>
      <c r="V765" s="218"/>
    </row>
    <row r="766" spans="1:22" ht="15.6" customHeight="1">
      <c r="A766" s="217">
        <f>1+A765</f>
        <v>3</v>
      </c>
      <c r="B766" s="477" t="s">
        <v>831</v>
      </c>
      <c r="C766" s="478"/>
      <c r="D766" s="478"/>
      <c r="E766" s="478"/>
      <c r="F766" s="478"/>
      <c r="G766" s="478"/>
      <c r="H766" s="478"/>
      <c r="I766" s="479"/>
      <c r="J766" s="477"/>
      <c r="K766" s="478"/>
      <c r="L766" s="478"/>
      <c r="M766" s="480" t="s">
        <v>818</v>
      </c>
      <c r="N766" s="481"/>
      <c r="O766" s="481"/>
      <c r="P766" s="481"/>
      <c r="Q766" s="482"/>
      <c r="R766" s="480" t="s">
        <v>819</v>
      </c>
      <c r="S766" s="481"/>
      <c r="T766" s="481"/>
      <c r="U766" s="481"/>
      <c r="V766" s="483"/>
    </row>
    <row r="767" spans="1:22" ht="15.6" customHeight="1">
      <c r="A767" s="217">
        <f>1+A766</f>
        <v>4</v>
      </c>
      <c r="B767" s="139" t="s">
        <v>30</v>
      </c>
      <c r="C767" s="617" t="s">
        <v>820</v>
      </c>
      <c r="D767" s="617"/>
      <c r="E767" s="617"/>
      <c r="F767" s="617"/>
      <c r="G767" s="617"/>
      <c r="H767" s="137"/>
      <c r="I767" s="137"/>
      <c r="J767" s="137"/>
      <c r="K767" s="137"/>
      <c r="L767" s="137"/>
      <c r="M767" s="484"/>
      <c r="N767" s="456"/>
      <c r="O767" s="456"/>
      <c r="P767" s="456"/>
      <c r="Q767" s="485"/>
      <c r="R767" s="484"/>
      <c r="S767" s="456"/>
      <c r="T767" s="456"/>
      <c r="U767" s="456"/>
      <c r="V767" s="457"/>
    </row>
    <row r="768" spans="1:22" ht="15.6" customHeight="1">
      <c r="A768" s="217">
        <f t="shared" ref="A768:A777" si="54">1+A767</f>
        <v>5</v>
      </c>
      <c r="B768" s="139" t="s">
        <v>30</v>
      </c>
      <c r="C768" s="32" t="s">
        <v>832</v>
      </c>
      <c r="D768" s="34"/>
      <c r="E768" s="34"/>
      <c r="F768" s="34"/>
      <c r="G768" s="34"/>
      <c r="H768" s="34"/>
      <c r="I768" s="34"/>
      <c r="J768" s="34"/>
      <c r="K768" s="67"/>
      <c r="L768" s="34"/>
      <c r="M768" s="294"/>
      <c r="N768" s="486"/>
      <c r="O768" s="525"/>
      <c r="P768" s="272"/>
      <c r="Q768" s="487"/>
      <c r="R768" s="294"/>
      <c r="S768" s="272"/>
      <c r="T768" s="525"/>
      <c r="U768" s="272"/>
      <c r="V768" s="273"/>
    </row>
    <row r="769" spans="1:22" ht="15.6" customHeight="1">
      <c r="A769" s="217">
        <f t="shared" si="54"/>
        <v>6</v>
      </c>
      <c r="B769" s="488" t="s">
        <v>833</v>
      </c>
      <c r="C769" s="32" t="s">
        <v>834</v>
      </c>
      <c r="D769" s="34"/>
      <c r="E769" s="34"/>
      <c r="F769" s="34"/>
      <c r="G769" s="34"/>
      <c r="H769" s="34" t="s">
        <v>835</v>
      </c>
      <c r="I769" s="34"/>
      <c r="J769" s="34"/>
      <c r="K769" s="34"/>
      <c r="L769" s="32"/>
      <c r="M769" s="294"/>
      <c r="N769" s="272"/>
      <c r="O769" s="490" t="s">
        <v>44</v>
      </c>
      <c r="P769" s="272"/>
      <c r="Q769" s="487"/>
      <c r="R769" s="294"/>
      <c r="S769" s="272"/>
      <c r="T769" s="490" t="s">
        <v>44</v>
      </c>
      <c r="U769" s="272"/>
      <c r="V769" s="273"/>
    </row>
    <row r="770" spans="1:22" ht="15.6" customHeight="1">
      <c r="A770" s="217">
        <f t="shared" si="54"/>
        <v>7</v>
      </c>
      <c r="B770" s="139" t="s">
        <v>30</v>
      </c>
      <c r="C770" s="34" t="s">
        <v>836</v>
      </c>
      <c r="D770" s="34"/>
      <c r="E770" s="34"/>
      <c r="F770" s="34"/>
      <c r="G770" s="34"/>
      <c r="H770" s="66" t="s">
        <v>227</v>
      </c>
      <c r="I770" s="66" t="s">
        <v>226</v>
      </c>
      <c r="J770" s="34"/>
      <c r="K770" s="34"/>
      <c r="L770" s="34"/>
      <c r="M770" s="294" t="s">
        <v>837</v>
      </c>
      <c r="N770" s="272"/>
      <c r="O770" s="272"/>
      <c r="P770" s="272" t="s">
        <v>838</v>
      </c>
      <c r="Q770" s="487"/>
      <c r="R770" s="294" t="s">
        <v>837</v>
      </c>
      <c r="S770" s="272"/>
      <c r="T770" s="272"/>
      <c r="U770" s="272" t="s">
        <v>838</v>
      </c>
      <c r="V770" s="273"/>
    </row>
    <row r="771" spans="1:22" ht="15.6" customHeight="1">
      <c r="A771" s="217">
        <f t="shared" si="54"/>
        <v>8</v>
      </c>
      <c r="B771" s="139" t="s">
        <v>70</v>
      </c>
      <c r="C771" s="34" t="s">
        <v>839</v>
      </c>
      <c r="D771" s="34"/>
      <c r="E771" s="34"/>
      <c r="F771" s="34"/>
      <c r="G771" s="34"/>
      <c r="H771" s="66" t="s">
        <v>910</v>
      </c>
      <c r="I771" s="34"/>
      <c r="J771" s="34"/>
      <c r="K771" s="34"/>
      <c r="L771" s="34"/>
      <c r="M771" s="294"/>
      <c r="N771" s="272"/>
      <c r="O771" s="525"/>
      <c r="P771" s="272" t="s">
        <v>789</v>
      </c>
      <c r="Q771" s="487"/>
      <c r="R771" s="294"/>
      <c r="S771" s="272"/>
      <c r="T771" s="525"/>
      <c r="U771" s="272" t="s">
        <v>789</v>
      </c>
      <c r="V771" s="273"/>
    </row>
    <row r="772" spans="1:22" ht="15.6" customHeight="1">
      <c r="A772" s="217">
        <f t="shared" si="54"/>
        <v>9</v>
      </c>
      <c r="B772" s="488" t="s">
        <v>833</v>
      </c>
      <c r="C772" s="34" t="s">
        <v>840</v>
      </c>
      <c r="D772" s="34"/>
      <c r="E772" s="34"/>
      <c r="F772" s="34"/>
      <c r="G772" s="33"/>
      <c r="H772" s="34" t="s">
        <v>835</v>
      </c>
      <c r="I772" s="33"/>
      <c r="J772" s="33"/>
      <c r="K772" s="96"/>
      <c r="L772" s="96"/>
      <c r="M772" s="294"/>
      <c r="N772" s="272" t="s">
        <v>789</v>
      </c>
      <c r="O772" s="459" t="s">
        <v>44</v>
      </c>
      <c r="P772" s="272"/>
      <c r="Q772" s="487" t="s">
        <v>789</v>
      </c>
      <c r="R772" s="294"/>
      <c r="S772" s="272" t="s">
        <v>789</v>
      </c>
      <c r="T772" s="459" t="s">
        <v>44</v>
      </c>
      <c r="U772" s="118"/>
      <c r="V772" s="119" t="s">
        <v>789</v>
      </c>
    </row>
    <row r="773" spans="1:22" ht="15.6" customHeight="1">
      <c r="A773" s="217">
        <f t="shared" si="54"/>
        <v>10</v>
      </c>
      <c r="B773" s="139" t="s">
        <v>70</v>
      </c>
      <c r="C773" s="44" t="s">
        <v>841</v>
      </c>
      <c r="D773" s="34"/>
      <c r="E773" s="34"/>
      <c r="F773" s="34"/>
      <c r="G773" s="33"/>
      <c r="H773" s="33"/>
      <c r="I773" s="33"/>
      <c r="J773" s="33"/>
      <c r="K773" s="96"/>
      <c r="L773" s="96"/>
      <c r="M773" s="489"/>
      <c r="N773" s="490" t="s">
        <v>842</v>
      </c>
      <c r="O773" s="118"/>
      <c r="P773" s="459" t="s">
        <v>44</v>
      </c>
      <c r="Q773" s="491"/>
      <c r="R773" s="489"/>
      <c r="S773" s="490" t="s">
        <v>842</v>
      </c>
      <c r="T773" s="118"/>
      <c r="U773" s="459" t="s">
        <v>44</v>
      </c>
      <c r="V773" s="119"/>
    </row>
    <row r="774" spans="1:22" ht="15.6" customHeight="1">
      <c r="A774" s="217">
        <f t="shared" si="54"/>
        <v>11</v>
      </c>
      <c r="B774" s="139" t="s">
        <v>70</v>
      </c>
      <c r="C774" s="34" t="s">
        <v>843</v>
      </c>
      <c r="D774" s="34"/>
      <c r="E774" s="34"/>
      <c r="F774" s="34"/>
      <c r="G774" s="33"/>
      <c r="H774" s="33"/>
      <c r="I774" s="33"/>
      <c r="J774" s="33"/>
      <c r="K774" s="96"/>
      <c r="L774" s="96"/>
      <c r="M774" s="492" t="s">
        <v>1109</v>
      </c>
      <c r="N774" s="116"/>
      <c r="O774" s="493" t="s">
        <v>844</v>
      </c>
      <c r="P774" s="116"/>
      <c r="Q774" s="494"/>
      <c r="R774" s="492" t="s">
        <v>1109</v>
      </c>
      <c r="S774" s="116"/>
      <c r="T774" s="493" t="s">
        <v>844</v>
      </c>
      <c r="U774" s="116"/>
      <c r="V774" s="163"/>
    </row>
    <row r="775" spans="1:22" ht="15.6" customHeight="1">
      <c r="A775" s="217">
        <f t="shared" si="54"/>
        <v>12</v>
      </c>
      <c r="B775" s="488" t="s">
        <v>833</v>
      </c>
      <c r="C775" s="34" t="s">
        <v>845</v>
      </c>
      <c r="D775" s="34"/>
      <c r="E775" s="34"/>
      <c r="F775" s="34"/>
      <c r="G775" s="33"/>
      <c r="H775" s="33"/>
      <c r="I775" s="33"/>
      <c r="J775" s="33"/>
      <c r="K775" s="96"/>
      <c r="L775" s="96"/>
      <c r="M775" s="241"/>
      <c r="N775" s="458" t="s">
        <v>817</v>
      </c>
      <c r="O775" s="272" t="s">
        <v>288</v>
      </c>
      <c r="P775" s="272"/>
      <c r="Q775" s="495" t="s">
        <v>273</v>
      </c>
      <c r="R775" s="294"/>
      <c r="S775" s="458" t="s">
        <v>817</v>
      </c>
      <c r="T775" s="272" t="s">
        <v>288</v>
      </c>
      <c r="U775" s="272"/>
      <c r="V775" s="496" t="s">
        <v>273</v>
      </c>
    </row>
    <row r="776" spans="1:22" ht="15.6" customHeight="1">
      <c r="A776" s="217">
        <f t="shared" si="54"/>
        <v>13</v>
      </c>
      <c r="B776" s="139" t="s">
        <v>30</v>
      </c>
      <c r="C776" s="34" t="s">
        <v>1110</v>
      </c>
      <c r="D776" s="34"/>
      <c r="E776" s="34"/>
      <c r="F776" s="34"/>
      <c r="G776" s="33"/>
      <c r="H776" s="33"/>
      <c r="I776" s="33"/>
      <c r="J776" s="33"/>
      <c r="K776" s="96"/>
      <c r="L776" s="96"/>
      <c r="M776" s="489"/>
      <c r="N776" s="118"/>
      <c r="O776" s="118"/>
      <c r="P776" s="497" t="s">
        <v>273</v>
      </c>
      <c r="Q776" s="491"/>
      <c r="R776" s="241"/>
      <c r="S776" s="118"/>
      <c r="T776" s="118"/>
      <c r="U776" s="497" t="s">
        <v>273</v>
      </c>
      <c r="V776" s="119"/>
    </row>
    <row r="777" spans="1:22" ht="15.6" customHeight="1">
      <c r="A777" s="217">
        <f t="shared" si="54"/>
        <v>14</v>
      </c>
      <c r="B777" s="139" t="s">
        <v>30</v>
      </c>
      <c r="C777" s="34" t="s">
        <v>846</v>
      </c>
      <c r="D777" s="34"/>
      <c r="E777" s="34"/>
      <c r="F777" s="34"/>
      <c r="G777" s="33"/>
      <c r="H777" s="33"/>
      <c r="I777" s="33"/>
      <c r="J777" s="33"/>
      <c r="K777" s="96"/>
      <c r="L777" s="96"/>
      <c r="M777" s="489"/>
      <c r="N777" s="118" t="s">
        <v>827</v>
      </c>
      <c r="O777" s="118"/>
      <c r="P777" s="245" t="s">
        <v>826</v>
      </c>
      <c r="Q777" s="491"/>
      <c r="R777" s="241"/>
      <c r="S777" s="118"/>
      <c r="T777" s="118"/>
      <c r="U777" s="118"/>
      <c r="V777" s="119"/>
    </row>
    <row r="778" spans="1:22" ht="15.6" customHeight="1">
      <c r="A778" s="217">
        <f t="shared" ref="A778:A784" si="55">1+A777</f>
        <v>15</v>
      </c>
      <c r="B778" s="488" t="s">
        <v>833</v>
      </c>
      <c r="C778" s="32" t="s">
        <v>847</v>
      </c>
      <c r="D778" s="34"/>
      <c r="E778" s="34"/>
      <c r="F778" s="34"/>
      <c r="G778" s="33"/>
      <c r="H778" s="33"/>
      <c r="I778" s="33"/>
      <c r="J778" s="33"/>
      <c r="K778" s="96"/>
      <c r="L778" s="96"/>
      <c r="M778" s="241"/>
      <c r="N778" s="458" t="s">
        <v>817</v>
      </c>
      <c r="O778" s="459" t="s">
        <v>44</v>
      </c>
      <c r="P778" s="475"/>
      <c r="Q778" s="487" t="s">
        <v>101</v>
      </c>
      <c r="R778" s="294"/>
      <c r="S778" s="458" t="s">
        <v>817</v>
      </c>
      <c r="T778" s="459" t="s">
        <v>44</v>
      </c>
      <c r="U778" s="272"/>
      <c r="V778" s="461" t="s">
        <v>101</v>
      </c>
    </row>
    <row r="779" spans="1:22" ht="15.6" customHeight="1">
      <c r="A779" s="217">
        <f t="shared" si="55"/>
        <v>16</v>
      </c>
      <c r="B779" s="488" t="s">
        <v>833</v>
      </c>
      <c r="C779" s="34" t="s">
        <v>848</v>
      </c>
      <c r="D779" s="34"/>
      <c r="E779" s="34"/>
      <c r="F779" s="34"/>
      <c r="G779" s="33"/>
      <c r="H779" s="33"/>
      <c r="I779" s="33"/>
      <c r="J779" s="33"/>
      <c r="K779" s="96"/>
      <c r="L779" s="96"/>
      <c r="M779" s="489"/>
      <c r="N779" s="118"/>
      <c r="O779" s="118"/>
      <c r="P779" s="118" t="s">
        <v>490</v>
      </c>
      <c r="Q779" s="491"/>
      <c r="R779" s="241"/>
      <c r="S779" s="118"/>
      <c r="T779" s="118"/>
      <c r="U779" s="118"/>
      <c r="V779" s="119" t="s">
        <v>490</v>
      </c>
    </row>
    <row r="780" spans="1:22" ht="15.6" customHeight="1">
      <c r="A780" s="217">
        <f t="shared" si="55"/>
        <v>17</v>
      </c>
      <c r="B780" s="139" t="s">
        <v>30</v>
      </c>
      <c r="C780" s="32" t="s">
        <v>849</v>
      </c>
      <c r="D780" s="34"/>
      <c r="E780" s="34"/>
      <c r="F780" s="34"/>
      <c r="G780" s="33"/>
      <c r="H780" s="33"/>
      <c r="I780" s="33"/>
      <c r="J780" s="33"/>
      <c r="K780" s="34"/>
      <c r="L780" s="34"/>
      <c r="M780" s="489"/>
      <c r="N780" s="118" t="s">
        <v>827</v>
      </c>
      <c r="O780" s="118"/>
      <c r="P780" s="245" t="s">
        <v>826</v>
      </c>
      <c r="Q780" s="487"/>
      <c r="R780" s="294"/>
      <c r="S780" s="118" t="s">
        <v>827</v>
      </c>
      <c r="T780" s="118"/>
      <c r="U780" s="245" t="s">
        <v>826</v>
      </c>
      <c r="V780" s="273"/>
    </row>
    <row r="781" spans="1:22" ht="15.6" customHeight="1">
      <c r="A781" s="217">
        <f t="shared" si="55"/>
        <v>18</v>
      </c>
      <c r="B781" s="488" t="s">
        <v>833</v>
      </c>
      <c r="C781" s="34" t="s">
        <v>850</v>
      </c>
      <c r="D781" s="34"/>
      <c r="E781" s="34"/>
      <c r="F781" s="34"/>
      <c r="G781" s="33"/>
      <c r="H781" s="33"/>
      <c r="I781" s="33"/>
      <c r="J781" s="33"/>
      <c r="K781" s="34"/>
      <c r="L781" s="34"/>
      <c r="M781" s="498"/>
      <c r="N781" s="267" t="s">
        <v>101</v>
      </c>
      <c r="O781" s="280" t="s">
        <v>44</v>
      </c>
      <c r="P781" s="277"/>
      <c r="Q781" s="499" t="s">
        <v>101</v>
      </c>
      <c r="R781" s="500"/>
      <c r="S781" s="267" t="s">
        <v>101</v>
      </c>
      <c r="T781" s="280" t="s">
        <v>44</v>
      </c>
      <c r="U781" s="277"/>
      <c r="V781" s="269" t="s">
        <v>101</v>
      </c>
    </row>
    <row r="782" spans="1:22" ht="15.6" customHeight="1">
      <c r="A782" s="217">
        <f t="shared" si="55"/>
        <v>19</v>
      </c>
      <c r="B782" s="59"/>
      <c r="C782" s="32" t="s">
        <v>851</v>
      </c>
      <c r="D782" s="34"/>
      <c r="E782" s="34"/>
      <c r="F782" s="34"/>
      <c r="G782" s="33"/>
      <c r="H782" s="33"/>
      <c r="I782" s="33"/>
      <c r="J782" s="33"/>
      <c r="K782" s="253"/>
      <c r="L782" s="34"/>
      <c r="M782" s="501"/>
      <c r="N782" s="502"/>
      <c r="O782" s="101"/>
      <c r="P782" s="502"/>
      <c r="Q782" s="503"/>
      <c r="R782" s="309"/>
      <c r="S782" s="101"/>
      <c r="T782" s="502"/>
      <c r="U782" s="101"/>
      <c r="V782" s="504"/>
    </row>
    <row r="783" spans="1:22" ht="15.6" customHeight="1">
      <c r="A783" s="217">
        <f t="shared" si="55"/>
        <v>20</v>
      </c>
      <c r="B783" s="70" t="s">
        <v>647</v>
      </c>
      <c r="C783" s="34" t="s">
        <v>852</v>
      </c>
      <c r="D783" s="34"/>
      <c r="E783" s="34"/>
      <c r="F783" s="34"/>
      <c r="G783" s="33"/>
      <c r="H783" s="33"/>
      <c r="I783" s="33"/>
      <c r="J783" s="33"/>
      <c r="K783" s="34"/>
      <c r="L783" s="34"/>
      <c r="M783" s="489"/>
      <c r="N783" s="272"/>
      <c r="O783" s="459" t="s">
        <v>44</v>
      </c>
      <c r="P783" s="272"/>
      <c r="Q783" s="487"/>
      <c r="R783" s="294"/>
      <c r="S783" s="272"/>
      <c r="T783" s="459" t="s">
        <v>44</v>
      </c>
      <c r="U783" s="272"/>
      <c r="V783" s="273"/>
    </row>
    <row r="784" spans="1:22" ht="15.6" customHeight="1">
      <c r="A784" s="217">
        <f t="shared" si="55"/>
        <v>21</v>
      </c>
      <c r="B784" s="78" t="s">
        <v>853</v>
      </c>
      <c r="C784" s="79"/>
      <c r="D784" s="297"/>
      <c r="E784" s="297"/>
      <c r="F784" s="297"/>
      <c r="G784" s="297"/>
      <c r="H784" s="297"/>
      <c r="I784" s="297"/>
      <c r="J784" s="297"/>
      <c r="K784" s="297"/>
      <c r="L784" s="297"/>
      <c r="M784" s="297"/>
      <c r="N784" s="297"/>
      <c r="O784" s="297"/>
      <c r="P784" s="297"/>
      <c r="Q784" s="297"/>
      <c r="R784" s="297"/>
      <c r="S784" s="297"/>
      <c r="T784" s="297"/>
      <c r="U784" s="297"/>
      <c r="V784" s="298"/>
    </row>
    <row r="785" spans="1:22" ht="15.6" customHeight="1">
      <c r="A785" s="217">
        <f t="shared" ref="A785:A798" si="56">1+A784</f>
        <v>22</v>
      </c>
      <c r="B785" s="139" t="s">
        <v>30</v>
      </c>
      <c r="C785" s="505" t="s">
        <v>854</v>
      </c>
      <c r="D785" s="408"/>
      <c r="E785" s="408"/>
      <c r="F785" s="408"/>
      <c r="G785" s="408"/>
      <c r="H785" s="408" t="s">
        <v>855</v>
      </c>
      <c r="I785" s="408"/>
      <c r="J785" s="408"/>
      <c r="K785" s="408"/>
      <c r="L785" s="34"/>
      <c r="M785" s="506"/>
      <c r="N785" s="478"/>
      <c r="O785" s="408"/>
      <c r="P785" s="408"/>
      <c r="Q785" s="507"/>
      <c r="R785" s="506"/>
      <c r="S785" s="408"/>
      <c r="T785" s="408"/>
      <c r="U785" s="408"/>
      <c r="V785" s="409"/>
    </row>
    <row r="786" spans="1:22" ht="15.6" customHeight="1">
      <c r="A786" s="217">
        <f t="shared" si="56"/>
        <v>23</v>
      </c>
      <c r="B786" s="139" t="s">
        <v>30</v>
      </c>
      <c r="C786" s="34" t="s">
        <v>856</v>
      </c>
      <c r="D786" s="34"/>
      <c r="E786" s="34"/>
      <c r="F786" s="34"/>
      <c r="G786" s="34"/>
      <c r="H786" s="34" t="s">
        <v>855</v>
      </c>
      <c r="I786" s="34"/>
      <c r="J786" s="34"/>
      <c r="K786" s="34"/>
      <c r="L786" s="34"/>
      <c r="M786" s="59"/>
      <c r="N786" s="34"/>
      <c r="O786" s="34"/>
      <c r="P786" s="34"/>
      <c r="Q786" s="341"/>
      <c r="R786" s="59"/>
      <c r="S786" s="34"/>
      <c r="T786" s="34"/>
      <c r="U786" s="34"/>
      <c r="V786" s="35"/>
    </row>
    <row r="787" spans="1:22" ht="15.6" customHeight="1">
      <c r="A787" s="217">
        <f t="shared" si="56"/>
        <v>24</v>
      </c>
      <c r="B787" s="139" t="s">
        <v>30</v>
      </c>
      <c r="C787" s="34" t="s">
        <v>857</v>
      </c>
      <c r="D787" s="34"/>
      <c r="E787" s="34"/>
      <c r="F787" s="31"/>
      <c r="G787" s="83"/>
      <c r="H787" s="34"/>
      <c r="I787" s="31"/>
      <c r="J787" s="34" t="s">
        <v>858</v>
      </c>
      <c r="K787" s="34"/>
      <c r="L787" s="34"/>
      <c r="M787" s="59"/>
      <c r="N787" s="34"/>
      <c r="O787" s="34"/>
      <c r="P787" s="34"/>
      <c r="Q787" s="341"/>
      <c r="R787" s="59"/>
      <c r="S787" s="34"/>
      <c r="T787" s="34"/>
      <c r="U787" s="34"/>
      <c r="V787" s="35"/>
    </row>
    <row r="788" spans="1:22" ht="15.6" customHeight="1">
      <c r="A788" s="217">
        <f t="shared" si="56"/>
        <v>25</v>
      </c>
      <c r="B788" s="309"/>
      <c r="C788" s="101"/>
      <c r="D788" s="101"/>
      <c r="E788" s="101"/>
      <c r="F788" s="101"/>
      <c r="G788" s="102"/>
      <c r="H788" s="101"/>
      <c r="I788" s="31"/>
      <c r="J788" s="101" t="s">
        <v>859</v>
      </c>
      <c r="K788" s="101"/>
      <c r="L788" s="101"/>
      <c r="M788" s="309"/>
      <c r="N788" s="101"/>
      <c r="O788" s="101"/>
      <c r="P788" s="101"/>
      <c r="Q788" s="503"/>
      <c r="R788" s="309"/>
      <c r="S788" s="101"/>
      <c r="T788" s="101"/>
      <c r="U788" s="101"/>
      <c r="V788" s="103"/>
    </row>
    <row r="789" spans="1:22" ht="15.6" customHeight="1">
      <c r="A789" s="217">
        <f t="shared" si="56"/>
        <v>26</v>
      </c>
      <c r="B789" s="139" t="s">
        <v>30</v>
      </c>
      <c r="C789" s="267" t="s">
        <v>860</v>
      </c>
      <c r="D789" s="267"/>
      <c r="E789" s="267"/>
      <c r="F789" s="267"/>
      <c r="G789" s="267"/>
      <c r="H789" s="267"/>
      <c r="I789" s="267"/>
      <c r="J789" s="267"/>
      <c r="K789" s="267"/>
      <c r="L789" s="267"/>
      <c r="M789" s="508" t="s">
        <v>1111</v>
      </c>
      <c r="N789" s="230"/>
      <c r="O789" s="230"/>
      <c r="P789" s="230"/>
      <c r="Q789" s="509"/>
      <c r="R789" s="508" t="s">
        <v>1111</v>
      </c>
      <c r="S789" s="230"/>
      <c r="T789" s="230"/>
      <c r="U789" s="230"/>
      <c r="V789" s="231"/>
    </row>
    <row r="790" spans="1:22" ht="15.6" customHeight="1">
      <c r="A790" s="217">
        <f t="shared" si="56"/>
        <v>27</v>
      </c>
      <c r="B790" s="59"/>
      <c r="C790" s="140" t="s">
        <v>30</v>
      </c>
      <c r="D790" s="32" t="s">
        <v>861</v>
      </c>
      <c r="E790" s="34"/>
      <c r="F790" s="34"/>
      <c r="G790" s="34"/>
      <c r="H790" s="34"/>
      <c r="I790" s="34"/>
      <c r="J790" s="34"/>
      <c r="K790" s="34"/>
      <c r="L790" s="34"/>
      <c r="M790" s="309"/>
      <c r="N790" s="101"/>
      <c r="O790" s="101"/>
      <c r="P790" s="101"/>
      <c r="Q790" s="503"/>
      <c r="R790" s="309"/>
      <c r="S790" s="101"/>
      <c r="T790" s="101"/>
      <c r="U790" s="101"/>
      <c r="V790" s="103"/>
    </row>
    <row r="791" spans="1:22" ht="15.6" customHeight="1">
      <c r="A791" s="217">
        <f t="shared" si="56"/>
        <v>28</v>
      </c>
      <c r="B791" s="309"/>
      <c r="C791" s="510" t="s">
        <v>833</v>
      </c>
      <c r="D791" s="102" t="s">
        <v>862</v>
      </c>
      <c r="E791" s="101"/>
      <c r="F791" s="101"/>
      <c r="G791" s="101"/>
      <c r="H791" s="101"/>
      <c r="I791" s="101"/>
      <c r="J791" s="101"/>
      <c r="K791" s="101"/>
      <c r="L791" s="101"/>
      <c r="M791" s="294"/>
      <c r="N791" s="272"/>
      <c r="O791" s="272"/>
      <c r="P791" s="272"/>
      <c r="Q791" s="487"/>
      <c r="R791" s="294"/>
      <c r="S791" s="272"/>
      <c r="T791" s="272"/>
      <c r="U791" s="272"/>
      <c r="V791" s="273"/>
    </row>
    <row r="792" spans="1:22" ht="15.6" customHeight="1">
      <c r="A792" s="217">
        <f t="shared" si="56"/>
        <v>29</v>
      </c>
      <c r="B792" s="139" t="s">
        <v>30</v>
      </c>
      <c r="C792" s="267" t="s">
        <v>863</v>
      </c>
      <c r="D792" s="267"/>
      <c r="E792" s="267"/>
      <c r="F792" s="267"/>
      <c r="G792" s="267"/>
      <c r="H792" s="267"/>
      <c r="I792" s="267"/>
      <c r="J792" s="267"/>
      <c r="K792" s="267"/>
      <c r="L792" s="267"/>
      <c r="M792" s="508" t="s">
        <v>1112</v>
      </c>
      <c r="N792" s="230"/>
      <c r="O792" s="230"/>
      <c r="P792" s="230"/>
      <c r="Q792" s="509"/>
      <c r="R792" s="508" t="s">
        <v>1112</v>
      </c>
      <c r="S792" s="230"/>
      <c r="T792" s="230"/>
      <c r="U792" s="230"/>
      <c r="V792" s="509"/>
    </row>
    <row r="793" spans="1:22" ht="15.6" customHeight="1">
      <c r="A793" s="217">
        <f t="shared" si="56"/>
        <v>30</v>
      </c>
      <c r="B793" s="59"/>
      <c r="C793" s="140" t="s">
        <v>30</v>
      </c>
      <c r="D793" s="32" t="s">
        <v>861</v>
      </c>
      <c r="E793" s="34"/>
      <c r="F793" s="34"/>
      <c r="G793" s="34"/>
      <c r="H793" s="34"/>
      <c r="I793" s="34"/>
      <c r="J793" s="34"/>
      <c r="K793" s="34"/>
      <c r="L793" s="34"/>
      <c r="M793" s="309"/>
      <c r="N793" s="101"/>
      <c r="O793" s="101"/>
      <c r="P793" s="101"/>
      <c r="Q793" s="503"/>
      <c r="R793" s="309"/>
      <c r="S793" s="101"/>
      <c r="T793" s="101"/>
      <c r="U793" s="101"/>
      <c r="V793" s="103"/>
    </row>
    <row r="794" spans="1:22" ht="15.6" customHeight="1">
      <c r="A794" s="217">
        <f t="shared" si="56"/>
        <v>31</v>
      </c>
      <c r="B794" s="309"/>
      <c r="C794" s="510" t="s">
        <v>833</v>
      </c>
      <c r="D794" s="102" t="s">
        <v>862</v>
      </c>
      <c r="E794" s="101"/>
      <c r="F794" s="101"/>
      <c r="G794" s="101"/>
      <c r="H794" s="101"/>
      <c r="I794" s="101"/>
      <c r="J794" s="101"/>
      <c r="K794" s="101"/>
      <c r="L794" s="101"/>
      <c r="M794" s="294"/>
      <c r="N794" s="272"/>
      <c r="O794" s="272"/>
      <c r="P794" s="272"/>
      <c r="Q794" s="487"/>
      <c r="R794" s="294"/>
      <c r="S794" s="272"/>
      <c r="T794" s="272"/>
      <c r="U794" s="272"/>
      <c r="V794" s="273"/>
    </row>
    <row r="795" spans="1:22" ht="15.6" customHeight="1">
      <c r="A795" s="217">
        <f t="shared" si="56"/>
        <v>32</v>
      </c>
      <c r="B795" s="139" t="s">
        <v>30</v>
      </c>
      <c r="C795" s="267" t="s">
        <v>864</v>
      </c>
      <c r="D795" s="267"/>
      <c r="E795" s="267"/>
      <c r="F795" s="267"/>
      <c r="G795" s="267"/>
      <c r="H795" s="267"/>
      <c r="I795" s="267"/>
      <c r="J795" s="267"/>
      <c r="K795" s="267"/>
      <c r="L795" s="267"/>
      <c r="M795" s="508" t="s">
        <v>1112</v>
      </c>
      <c r="N795" s="230"/>
      <c r="O795" s="230"/>
      <c r="P795" s="230"/>
      <c r="Q795" s="509"/>
      <c r="R795" s="508" t="s">
        <v>1112</v>
      </c>
      <c r="S795" s="230"/>
      <c r="T795" s="230"/>
      <c r="U795" s="230"/>
      <c r="V795" s="509"/>
    </row>
    <row r="796" spans="1:22" ht="15.6" customHeight="1">
      <c r="A796" s="217">
        <f t="shared" si="56"/>
        <v>33</v>
      </c>
      <c r="B796" s="59"/>
      <c r="C796" s="140" t="s">
        <v>30</v>
      </c>
      <c r="D796" s="32" t="s">
        <v>861</v>
      </c>
      <c r="E796" s="34"/>
      <c r="F796" s="34"/>
      <c r="G796" s="34"/>
      <c r="H796" s="34"/>
      <c r="I796" s="34"/>
      <c r="J796" s="34"/>
      <c r="K796" s="34"/>
      <c r="L796" s="34"/>
      <c r="M796" s="309"/>
      <c r="N796" s="101"/>
      <c r="O796" s="101"/>
      <c r="P796" s="101"/>
      <c r="Q796" s="503"/>
      <c r="R796" s="309"/>
      <c r="S796" s="101"/>
      <c r="T796" s="101"/>
      <c r="U796" s="101"/>
      <c r="V796" s="103"/>
    </row>
    <row r="797" spans="1:22" ht="15.6" customHeight="1">
      <c r="A797" s="217">
        <f t="shared" si="56"/>
        <v>34</v>
      </c>
      <c r="B797" s="309"/>
      <c r="C797" s="510" t="s">
        <v>833</v>
      </c>
      <c r="D797" s="102" t="s">
        <v>862</v>
      </c>
      <c r="E797" s="101"/>
      <c r="F797" s="101"/>
      <c r="G797" s="101"/>
      <c r="H797" s="101"/>
      <c r="I797" s="101"/>
      <c r="J797" s="101"/>
      <c r="K797" s="101"/>
      <c r="L797" s="101"/>
      <c r="M797" s="294"/>
      <c r="N797" s="272"/>
      <c r="O797" s="272"/>
      <c r="P797" s="272"/>
      <c r="Q797" s="487"/>
      <c r="R797" s="294"/>
      <c r="S797" s="272"/>
      <c r="T797" s="272"/>
      <c r="U797" s="272"/>
      <c r="V797" s="273"/>
    </row>
    <row r="798" spans="1:22" ht="15.6" customHeight="1">
      <c r="A798" s="217">
        <f t="shared" si="56"/>
        <v>35</v>
      </c>
      <c r="B798" s="139" t="s">
        <v>30</v>
      </c>
      <c r="C798" s="267" t="s">
        <v>865</v>
      </c>
      <c r="D798" s="267"/>
      <c r="E798" s="267"/>
      <c r="F798" s="267"/>
      <c r="G798" s="267"/>
      <c r="H798" s="267"/>
      <c r="I798" s="267"/>
      <c r="J798" s="267"/>
      <c r="K798" s="267"/>
      <c r="L798" s="267"/>
      <c r="M798" s="508" t="s">
        <v>1112</v>
      </c>
      <c r="N798" s="230"/>
      <c r="O798" s="230"/>
      <c r="P798" s="230"/>
      <c r="Q798" s="509"/>
      <c r="R798" s="508" t="s">
        <v>1112</v>
      </c>
      <c r="S798" s="230"/>
      <c r="T798" s="230"/>
      <c r="U798" s="230"/>
      <c r="V798" s="509"/>
    </row>
    <row r="799" spans="1:22" ht="15.6" customHeight="1">
      <c r="A799" s="391">
        <f t="shared" ref="A799:A814" si="57">1+A798</f>
        <v>36</v>
      </c>
      <c r="B799" s="59"/>
      <c r="C799" s="140" t="s">
        <v>30</v>
      </c>
      <c r="D799" s="32" t="s">
        <v>861</v>
      </c>
      <c r="E799" s="34"/>
      <c r="F799" s="34"/>
      <c r="G799" s="34"/>
      <c r="H799" s="34"/>
      <c r="I799" s="34"/>
      <c r="J799" s="34"/>
      <c r="K799" s="34"/>
      <c r="L799" s="34"/>
      <c r="M799" s="309"/>
      <c r="N799" s="101"/>
      <c r="O799" s="101"/>
      <c r="P799" s="101"/>
      <c r="Q799" s="503"/>
      <c r="R799" s="309"/>
      <c r="S799" s="101"/>
      <c r="T799" s="101"/>
      <c r="U799" s="101"/>
      <c r="V799" s="103"/>
    </row>
    <row r="800" spans="1:22" ht="15.6" customHeight="1">
      <c r="A800" s="217">
        <f t="shared" si="57"/>
        <v>37</v>
      </c>
      <c r="B800" s="309"/>
      <c r="C800" s="510" t="s">
        <v>833</v>
      </c>
      <c r="D800" s="102" t="s">
        <v>862</v>
      </c>
      <c r="E800" s="101"/>
      <c r="F800" s="101"/>
      <c r="G800" s="101"/>
      <c r="H800" s="101"/>
      <c r="I800" s="101"/>
      <c r="J800" s="101"/>
      <c r="K800" s="101"/>
      <c r="L800" s="101"/>
      <c r="M800" s="294"/>
      <c r="N800" s="272"/>
      <c r="O800" s="272"/>
      <c r="P800" s="272"/>
      <c r="Q800" s="487"/>
      <c r="R800" s="294"/>
      <c r="S800" s="272"/>
      <c r="T800" s="272"/>
      <c r="U800" s="272"/>
      <c r="V800" s="273"/>
    </row>
    <row r="801" spans="1:22" ht="15.6" customHeight="1">
      <c r="A801" s="217">
        <f t="shared" si="57"/>
        <v>38</v>
      </c>
      <c r="B801" s="139" t="s">
        <v>30</v>
      </c>
      <c r="C801" s="267" t="s">
        <v>866</v>
      </c>
      <c r="D801" s="267"/>
      <c r="E801" s="267"/>
      <c r="F801" s="267"/>
      <c r="G801" s="267"/>
      <c r="H801" s="267"/>
      <c r="I801" s="267"/>
      <c r="J801" s="267"/>
      <c r="K801" s="267"/>
      <c r="L801" s="267"/>
      <c r="M801" s="508" t="s">
        <v>1112</v>
      </c>
      <c r="N801" s="230"/>
      <c r="O801" s="230"/>
      <c r="P801" s="230"/>
      <c r="Q801" s="509"/>
      <c r="R801" s="508" t="s">
        <v>1112</v>
      </c>
      <c r="S801" s="230"/>
      <c r="T801" s="230"/>
      <c r="U801" s="230"/>
      <c r="V801" s="509"/>
    </row>
    <row r="802" spans="1:22" ht="15.6" customHeight="1">
      <c r="A802" s="217">
        <f t="shared" si="57"/>
        <v>39</v>
      </c>
      <c r="B802" s="59"/>
      <c r="C802" s="140" t="s">
        <v>30</v>
      </c>
      <c r="D802" s="32" t="s">
        <v>861</v>
      </c>
      <c r="E802" s="34"/>
      <c r="F802" s="34"/>
      <c r="G802" s="34"/>
      <c r="H802" s="34"/>
      <c r="I802" s="34"/>
      <c r="J802" s="34"/>
      <c r="K802" s="34"/>
      <c r="L802" s="34"/>
      <c r="M802" s="59"/>
      <c r="N802" s="34"/>
      <c r="O802" s="34"/>
      <c r="P802" s="34"/>
      <c r="Q802" s="341"/>
      <c r="R802" s="59"/>
      <c r="S802" s="34"/>
      <c r="T802" s="34"/>
      <c r="U802" s="34"/>
      <c r="V802" s="35"/>
    </row>
    <row r="803" spans="1:22" ht="15.6" customHeight="1">
      <c r="A803" s="217">
        <f t="shared" si="57"/>
        <v>40</v>
      </c>
      <c r="B803" s="59"/>
      <c r="C803" s="34"/>
      <c r="D803" s="31" t="s">
        <v>30</v>
      </c>
      <c r="E803" s="34" t="s">
        <v>867</v>
      </c>
      <c r="F803" s="34"/>
      <c r="G803" s="34"/>
      <c r="H803" s="31" t="s">
        <v>30</v>
      </c>
      <c r="I803" s="34" t="s">
        <v>868</v>
      </c>
      <c r="J803" s="34"/>
      <c r="K803" s="34"/>
      <c r="L803" s="34"/>
      <c r="M803" s="309"/>
      <c r="N803" s="101"/>
      <c r="O803" s="101"/>
      <c r="P803" s="101"/>
      <c r="Q803" s="503"/>
      <c r="R803" s="309"/>
      <c r="S803" s="101"/>
      <c r="T803" s="101"/>
      <c r="U803" s="101"/>
      <c r="V803" s="103"/>
    </row>
    <row r="804" spans="1:22" ht="15.6" customHeight="1">
      <c r="A804" s="217">
        <f t="shared" si="57"/>
        <v>41</v>
      </c>
      <c r="B804" s="309"/>
      <c r="C804" s="510" t="s">
        <v>833</v>
      </c>
      <c r="D804" s="102" t="s">
        <v>862</v>
      </c>
      <c r="E804" s="101"/>
      <c r="F804" s="101"/>
      <c r="G804" s="101"/>
      <c r="H804" s="101"/>
      <c r="I804" s="101"/>
      <c r="J804" s="101"/>
      <c r="K804" s="101"/>
      <c r="L804" s="101"/>
      <c r="M804" s="294"/>
      <c r="N804" s="272"/>
      <c r="O804" s="272"/>
      <c r="P804" s="272"/>
      <c r="Q804" s="487"/>
      <c r="R804" s="294"/>
      <c r="S804" s="272"/>
      <c r="T804" s="272"/>
      <c r="U804" s="272"/>
      <c r="V804" s="273"/>
    </row>
    <row r="805" spans="1:22" ht="15.6" customHeight="1">
      <c r="A805" s="217">
        <f t="shared" si="57"/>
        <v>42</v>
      </c>
      <c r="B805" s="511"/>
      <c r="C805" s="124"/>
      <c r="D805" s="326"/>
      <c r="E805" s="124"/>
      <c r="F805" s="124"/>
      <c r="G805" s="124"/>
      <c r="H805" s="124"/>
      <c r="I805" s="124"/>
      <c r="J805" s="124"/>
      <c r="K805" s="124"/>
      <c r="L805" s="124"/>
      <c r="M805" s="511"/>
      <c r="N805" s="124"/>
      <c r="O805" s="124"/>
      <c r="P805" s="124"/>
      <c r="Q805" s="512"/>
      <c r="R805" s="124"/>
      <c r="S805" s="124"/>
      <c r="T805" s="124"/>
      <c r="U805" s="124"/>
      <c r="V805" s="125"/>
    </row>
    <row r="806" spans="1:22" ht="15.6" customHeight="1">
      <c r="A806" s="217">
        <f t="shared" si="57"/>
        <v>43</v>
      </c>
      <c r="B806" s="132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132"/>
      <c r="N806" s="96"/>
      <c r="O806" s="96"/>
      <c r="P806" s="96"/>
      <c r="Q806" s="513"/>
      <c r="R806" s="96"/>
      <c r="S806" s="96"/>
      <c r="T806" s="96"/>
      <c r="U806" s="96"/>
      <c r="V806" s="114"/>
    </row>
    <row r="807" spans="1:22" ht="15.6" customHeight="1">
      <c r="A807" s="391">
        <f t="shared" si="57"/>
        <v>44</v>
      </c>
      <c r="B807" s="436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514"/>
      <c r="N807" s="197"/>
      <c r="O807" s="197"/>
      <c r="P807" s="197"/>
      <c r="Q807" s="515"/>
      <c r="R807" s="197"/>
      <c r="S807" s="197"/>
      <c r="T807" s="197"/>
      <c r="U807" s="197"/>
      <c r="V807" s="198"/>
    </row>
    <row r="808" spans="1:22" ht="15.6" customHeight="1">
      <c r="A808" s="217">
        <f t="shared" si="57"/>
        <v>45</v>
      </c>
      <c r="B808" s="78" t="s">
        <v>869</v>
      </c>
      <c r="C808" s="79"/>
      <c r="D808" s="79"/>
      <c r="E808" s="79"/>
      <c r="F808" s="79"/>
      <c r="G808" s="79"/>
      <c r="H808" s="79"/>
      <c r="I808" s="79"/>
      <c r="J808" s="137"/>
      <c r="K808" s="137"/>
      <c r="L808" s="137"/>
      <c r="M808" s="79"/>
      <c r="N808" s="79"/>
      <c r="O808" s="79"/>
      <c r="P808" s="79"/>
      <c r="Q808" s="79"/>
      <c r="R808" s="79"/>
      <c r="S808" s="79"/>
      <c r="T808" s="79"/>
      <c r="U808" s="79"/>
      <c r="V808" s="80"/>
    </row>
    <row r="809" spans="1:22" ht="15.6" customHeight="1">
      <c r="A809" s="217">
        <f t="shared" si="57"/>
        <v>46</v>
      </c>
      <c r="B809" s="349" t="s">
        <v>833</v>
      </c>
      <c r="C809" s="505" t="s">
        <v>875</v>
      </c>
      <c r="D809" s="159"/>
      <c r="E809" s="159"/>
      <c r="F809" s="159"/>
      <c r="G809" s="159"/>
      <c r="H809" s="159"/>
      <c r="I809" s="159"/>
      <c r="J809" s="159"/>
      <c r="K809" s="159"/>
      <c r="L809" s="159"/>
      <c r="M809" s="169"/>
      <c r="N809" s="134"/>
      <c r="O809" s="134"/>
      <c r="P809" s="134"/>
      <c r="Q809" s="516"/>
      <c r="R809" s="169"/>
      <c r="S809" s="134"/>
      <c r="T809" s="134"/>
      <c r="U809" s="134"/>
      <c r="V809" s="135"/>
    </row>
    <row r="810" spans="1:22" ht="15.6" customHeight="1">
      <c r="A810" s="217">
        <f t="shared" si="57"/>
        <v>47</v>
      </c>
      <c r="B810" s="517" t="s">
        <v>833</v>
      </c>
      <c r="C810" s="194" t="s">
        <v>876</v>
      </c>
      <c r="D810" s="130"/>
      <c r="E810" s="130"/>
      <c r="F810" s="130"/>
      <c r="G810" s="130"/>
      <c r="H810" s="130"/>
      <c r="I810" s="130"/>
      <c r="J810" s="130"/>
      <c r="K810" s="518"/>
      <c r="L810" s="130"/>
      <c r="M810" s="169"/>
      <c r="N810" s="519"/>
      <c r="O810" s="134"/>
      <c r="P810" s="134"/>
      <c r="Q810" s="516"/>
      <c r="R810" s="169"/>
      <c r="S810" s="134"/>
      <c r="T810" s="134"/>
      <c r="U810" s="134"/>
      <c r="V810" s="135"/>
    </row>
    <row r="811" spans="1:22" ht="15.6" customHeight="1">
      <c r="A811" s="217">
        <f t="shared" si="57"/>
        <v>48</v>
      </c>
      <c r="B811" s="470" t="s">
        <v>870</v>
      </c>
      <c r="C811" s="471"/>
      <c r="D811" s="118" t="s">
        <v>871</v>
      </c>
      <c r="E811" s="471"/>
      <c r="F811" s="471"/>
      <c r="G811" s="471"/>
      <c r="H811" s="471"/>
      <c r="I811" s="471"/>
      <c r="J811" s="471"/>
      <c r="K811" s="471"/>
      <c r="L811" s="471"/>
      <c r="M811" s="471"/>
      <c r="N811" s="471"/>
      <c r="O811" s="471"/>
      <c r="P811" s="471"/>
      <c r="Q811" s="471"/>
      <c r="R811" s="471"/>
      <c r="S811" s="471"/>
      <c r="T811" s="471"/>
      <c r="U811" s="471"/>
      <c r="V811" s="520"/>
    </row>
    <row r="812" spans="1:22" ht="15.6" customHeight="1">
      <c r="A812" s="217">
        <f t="shared" si="57"/>
        <v>49</v>
      </c>
      <c r="B812" s="241"/>
      <c r="C812" s="118"/>
      <c r="D812" s="118"/>
      <c r="E812" s="118"/>
      <c r="F812" s="118"/>
      <c r="G812" s="118"/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9"/>
    </row>
    <row r="813" spans="1:22" ht="15.6" customHeight="1">
      <c r="A813" s="217">
        <f t="shared" si="57"/>
        <v>50</v>
      </c>
      <c r="B813" s="241"/>
      <c r="C813" s="118"/>
      <c r="D813" s="118"/>
      <c r="E813" s="118"/>
      <c r="F813" s="118"/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9"/>
    </row>
    <row r="814" spans="1:22" ht="15.6" customHeight="1">
      <c r="A814" s="217">
        <f t="shared" si="57"/>
        <v>51</v>
      </c>
      <c r="B814" s="241"/>
      <c r="C814" s="118"/>
      <c r="D814" s="118"/>
      <c r="E814" s="118"/>
      <c r="F814" s="118"/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9"/>
    </row>
    <row r="815" spans="1:22" ht="15.6" customHeight="1">
      <c r="A815" s="217">
        <f t="shared" ref="A815:A820" si="58">1+A814</f>
        <v>52</v>
      </c>
      <c r="B815" s="241"/>
      <c r="C815" s="118"/>
      <c r="D815" s="118"/>
      <c r="E815" s="118"/>
      <c r="F815" s="118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9"/>
    </row>
    <row r="816" spans="1:22" ht="15.6" customHeight="1">
      <c r="A816" s="217">
        <f t="shared" si="58"/>
        <v>53</v>
      </c>
      <c r="B816" s="241"/>
      <c r="C816" s="118"/>
      <c r="D816" s="118"/>
      <c r="E816" s="118"/>
      <c r="F816" s="118"/>
      <c r="G816" s="118"/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9"/>
    </row>
    <row r="817" spans="1:22" ht="15.6" customHeight="1">
      <c r="A817" s="217">
        <f t="shared" si="58"/>
        <v>54</v>
      </c>
      <c r="B817" s="241"/>
      <c r="C817" s="118"/>
      <c r="D817" s="118"/>
      <c r="E817" s="118"/>
      <c r="F817" s="118"/>
      <c r="G817" s="118"/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9"/>
    </row>
    <row r="818" spans="1:22" ht="15.6" customHeight="1">
      <c r="A818" s="217">
        <f t="shared" si="58"/>
        <v>55</v>
      </c>
      <c r="B818" s="241"/>
      <c r="C818" s="118"/>
      <c r="D818" s="118"/>
      <c r="E818" s="118"/>
      <c r="F818" s="118"/>
      <c r="G818" s="118"/>
      <c r="H818" s="118"/>
      <c r="I818" s="118"/>
      <c r="J818" s="118"/>
      <c r="K818" s="118"/>
      <c r="L818" s="118"/>
      <c r="M818" s="118"/>
      <c r="N818" s="118"/>
      <c r="O818" s="118"/>
      <c r="P818" s="118"/>
      <c r="Q818" s="118"/>
      <c r="R818" s="118"/>
      <c r="S818" s="118"/>
      <c r="T818" s="118"/>
      <c r="U818" s="118"/>
      <c r="V818" s="119"/>
    </row>
    <row r="819" spans="1:22" ht="15.6" customHeight="1">
      <c r="A819" s="217">
        <f t="shared" si="58"/>
        <v>56</v>
      </c>
      <c r="B819" s="241"/>
      <c r="C819" s="118"/>
      <c r="D819" s="118"/>
      <c r="E819" s="118"/>
      <c r="F819" s="118"/>
      <c r="G819" s="118"/>
      <c r="H819" s="118"/>
      <c r="I819" s="118"/>
      <c r="J819" s="118"/>
      <c r="K819" s="118"/>
      <c r="L819" s="118"/>
      <c r="M819" s="118"/>
      <c r="N819" s="118"/>
      <c r="O819" s="118"/>
      <c r="P819" s="118"/>
      <c r="Q819" s="118"/>
      <c r="R819" s="118"/>
      <c r="S819" s="118"/>
      <c r="T819" s="118"/>
      <c r="U819" s="118"/>
      <c r="V819" s="119"/>
    </row>
    <row r="820" spans="1:22" ht="15.6" customHeight="1" thickBot="1">
      <c r="A820" s="248">
        <f t="shared" si="58"/>
        <v>57</v>
      </c>
      <c r="B820" s="216"/>
      <c r="C820" s="144"/>
      <c r="D820" s="144"/>
      <c r="E820" s="144"/>
      <c r="F820" s="144"/>
      <c r="G820" s="144"/>
      <c r="H820" s="144"/>
      <c r="I820" s="144"/>
      <c r="J820" s="144"/>
      <c r="K820" s="144"/>
      <c r="L820" s="144"/>
      <c r="M820" s="144"/>
      <c r="N820" s="144"/>
      <c r="O820" s="144"/>
      <c r="P820" s="144"/>
      <c r="Q820" s="144"/>
      <c r="R820" s="144"/>
      <c r="S820" s="144"/>
      <c r="T820" s="144"/>
      <c r="U820" s="144"/>
      <c r="V820" s="145"/>
    </row>
    <row r="821" spans="1:22" ht="15.6" customHeight="1" thickTop="1">
      <c r="A821" s="146" t="s">
        <v>82</v>
      </c>
      <c r="B821" s="147"/>
      <c r="C821" s="96">
        <f>1+C763</f>
        <v>14</v>
      </c>
      <c r="D821" s="55" t="s">
        <v>83</v>
      </c>
      <c r="E821" s="44">
        <f>E763</f>
        <v>14</v>
      </c>
      <c r="F821" s="34"/>
      <c r="G821" s="34"/>
      <c r="H821" s="34"/>
      <c r="I821" s="34"/>
      <c r="J821" s="34"/>
      <c r="K821" s="34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0"/>
    </row>
    <row r="822" spans="1:22" ht="15.6" customHeight="1">
      <c r="A822" s="146"/>
      <c r="B822" s="147"/>
      <c r="C822" s="96"/>
      <c r="D822" s="55"/>
      <c r="E822" s="44"/>
      <c r="F822" s="34"/>
      <c r="G822" s="34"/>
      <c r="H822" s="34"/>
      <c r="I822" s="34"/>
      <c r="J822" s="34"/>
      <c r="K822" s="34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0"/>
    </row>
    <row r="823" spans="1:22" ht="15.6" customHeight="1"/>
    <row r="824" spans="1:22" ht="15.6" customHeight="1"/>
    <row r="825" spans="1:22" ht="15.6" customHeight="1"/>
    <row r="826" spans="1:22" ht="15.6" customHeight="1"/>
    <row r="827" spans="1:22" ht="15.6" customHeight="1"/>
    <row r="828" spans="1:22" ht="15.6" customHeight="1"/>
    <row r="829" spans="1:22" ht="15.6" customHeight="1"/>
    <row r="830" spans="1:22" ht="15.6" customHeight="1"/>
    <row r="831" spans="1:22" ht="15.6" customHeight="1"/>
    <row r="832" spans="1:22" ht="15.6" customHeight="1"/>
    <row r="833" ht="15.6" customHeight="1"/>
    <row r="834" ht="15.6" customHeight="1"/>
    <row r="835" ht="15.6" customHeight="1"/>
    <row r="836" ht="15.6" customHeight="1"/>
    <row r="837" ht="15.6" customHeight="1"/>
    <row r="838" ht="15.6" customHeight="1"/>
    <row r="839" ht="15.6" customHeight="1"/>
    <row r="840" ht="15.6" customHeight="1"/>
    <row r="841" ht="15.6" customHeight="1"/>
    <row r="842" ht="15.6" customHeight="1"/>
    <row r="843" ht="15.6" customHeight="1"/>
    <row r="844" ht="15.6" customHeight="1"/>
    <row r="845" ht="15.6" customHeight="1"/>
    <row r="846" ht="15.6" customHeight="1"/>
    <row r="847" ht="15.6" customHeight="1"/>
    <row r="848" ht="15.6" customHeight="1"/>
    <row r="849" ht="15.6" customHeight="1"/>
    <row r="850" ht="15.6" customHeight="1"/>
    <row r="851" ht="15.6" customHeight="1"/>
    <row r="852" ht="15.6" customHeight="1"/>
    <row r="853" ht="15.6" customHeight="1"/>
    <row r="854" ht="15.6" customHeight="1"/>
    <row r="855" ht="15.6" customHeight="1"/>
    <row r="856" ht="15.6" customHeight="1"/>
    <row r="857" ht="15.6" customHeight="1"/>
    <row r="858" ht="15.6" customHeight="1"/>
    <row r="859" ht="15.6" customHeight="1"/>
    <row r="860" ht="15.6" customHeight="1"/>
    <row r="861" ht="15.6" customHeight="1"/>
    <row r="862" ht="15.6" customHeight="1"/>
    <row r="863" ht="15.6" customHeight="1"/>
    <row r="864" ht="15.6" customHeight="1"/>
    <row r="865" ht="15.6" customHeight="1"/>
    <row r="866" ht="15.6" customHeight="1"/>
    <row r="867" ht="15.6" customHeight="1"/>
    <row r="868" ht="15.6" customHeight="1"/>
    <row r="869" ht="15.6" customHeight="1"/>
    <row r="870" ht="15.6" customHeight="1"/>
    <row r="871" ht="15.6" customHeight="1"/>
    <row r="872" ht="15.6" customHeight="1"/>
    <row r="873" ht="15.6" customHeight="1"/>
    <row r="874" ht="15.6" customHeight="1"/>
    <row r="875" ht="15.6" customHeight="1"/>
    <row r="876" ht="15.6" customHeight="1"/>
    <row r="877" ht="15.6" customHeight="1"/>
    <row r="878" ht="15.6" customHeight="1"/>
    <row r="879" ht="15.6" customHeight="1"/>
    <row r="880" ht="15.6" customHeight="1"/>
    <row r="881" ht="15.6" customHeight="1"/>
    <row r="882" ht="15.6" customHeight="1"/>
    <row r="883" ht="15.6" customHeight="1"/>
    <row r="884" ht="15.6" customHeight="1"/>
    <row r="885" ht="15.6" customHeight="1"/>
    <row r="886" ht="15.6" customHeight="1"/>
    <row r="887" ht="15.6" customHeight="1"/>
    <row r="888" ht="15.6" customHeight="1"/>
    <row r="889" ht="15.6" customHeight="1"/>
    <row r="890" ht="15.6" customHeight="1"/>
    <row r="891" ht="15.6" customHeight="1"/>
    <row r="892" ht="15.6" customHeight="1"/>
    <row r="893" ht="15.6" customHeight="1"/>
    <row r="894" ht="15.6" customHeight="1"/>
    <row r="895" ht="15.6" customHeight="1"/>
    <row r="896" ht="15.6" customHeight="1"/>
    <row r="897" ht="15.6" customHeight="1"/>
    <row r="898" ht="15.6" customHeight="1"/>
    <row r="899" ht="15.6" customHeight="1"/>
    <row r="900" ht="15.6" customHeight="1"/>
    <row r="901" ht="15.6" customHeight="1"/>
    <row r="902" ht="15.6" customHeight="1"/>
    <row r="903" ht="15.6" customHeight="1"/>
    <row r="904" ht="15.6" customHeight="1"/>
    <row r="905" ht="15.6" customHeight="1"/>
    <row r="906" ht="15.6" customHeight="1"/>
    <row r="907" ht="15.6" customHeight="1"/>
    <row r="908" ht="15.6" customHeight="1"/>
    <row r="909" ht="15.6" customHeight="1"/>
    <row r="910" ht="15.6" customHeight="1"/>
    <row r="911" ht="15.6" customHeight="1"/>
    <row r="912" ht="15.6" customHeight="1"/>
    <row r="913" ht="15.6" customHeight="1"/>
    <row r="914" ht="15.6" customHeight="1"/>
    <row r="915" ht="15.6" customHeight="1"/>
    <row r="916" ht="15.6" customHeight="1"/>
    <row r="917" ht="15.6" customHeight="1"/>
    <row r="918" ht="15.6" customHeight="1"/>
    <row r="919" ht="15.6" customHeight="1"/>
    <row r="920" ht="15.6" customHeight="1"/>
    <row r="921" ht="15.6" customHeight="1"/>
    <row r="922" ht="15.6" customHeight="1"/>
    <row r="923" ht="15.6" customHeight="1"/>
    <row r="924" ht="15.6" customHeight="1"/>
    <row r="925" ht="15.6" customHeight="1"/>
    <row r="926" ht="15.6" customHeight="1"/>
    <row r="927" ht="15.6" customHeight="1"/>
    <row r="928" ht="15.6" customHeight="1"/>
    <row r="929" ht="15.6" customHeight="1"/>
    <row r="930" ht="15.6" customHeight="1"/>
    <row r="931" ht="15.6" customHeight="1"/>
    <row r="932" ht="15.6" customHeight="1"/>
    <row r="933" ht="15.6" customHeight="1"/>
    <row r="934" ht="15.6" customHeight="1"/>
    <row r="935" ht="15.6" customHeight="1"/>
    <row r="936" ht="15.6" customHeight="1"/>
    <row r="937" ht="15.6" customHeight="1"/>
    <row r="938" ht="15.6" customHeight="1"/>
    <row r="939" ht="15.6" customHeight="1"/>
    <row r="940" ht="15.6" customHeight="1"/>
    <row r="941" ht="15.6" customHeight="1"/>
    <row r="942" ht="15.6" customHeight="1"/>
    <row r="943" ht="15.6" customHeight="1"/>
    <row r="944" ht="15.6" customHeight="1"/>
    <row r="945" ht="15.6" customHeight="1"/>
    <row r="946" ht="15.6" customHeight="1"/>
    <row r="947" ht="15.6" customHeight="1"/>
    <row r="948" ht="15.6" customHeight="1"/>
    <row r="949" ht="15.6" customHeight="1"/>
    <row r="950" ht="15.6" customHeight="1"/>
    <row r="951" ht="15.6" customHeight="1"/>
    <row r="952" ht="15.6" customHeight="1"/>
    <row r="953" ht="15.6" customHeight="1"/>
    <row r="954" ht="15.6" customHeight="1"/>
    <row r="955" ht="15.6" customHeight="1"/>
    <row r="956" ht="15.6" customHeight="1"/>
    <row r="957" ht="15.6" customHeight="1"/>
    <row r="958" ht="15.6" customHeight="1"/>
    <row r="959" ht="15.6" customHeight="1"/>
    <row r="960" ht="15.6" customHeight="1"/>
    <row r="961" ht="15.6" customHeight="1"/>
    <row r="962" ht="15.6" customHeight="1"/>
    <row r="963" ht="15.6" customHeight="1"/>
    <row r="964" ht="15.6" customHeight="1"/>
    <row r="965" ht="15.6" customHeight="1"/>
    <row r="966" ht="15.6" customHeight="1"/>
    <row r="967" ht="15.6" customHeight="1"/>
    <row r="968" ht="15.6" customHeight="1"/>
    <row r="969" ht="15.6" customHeight="1"/>
    <row r="970" ht="15.6" customHeight="1"/>
    <row r="971" ht="15.6" customHeight="1"/>
    <row r="972" ht="15.6" customHeight="1"/>
    <row r="973" ht="15.6" customHeight="1"/>
    <row r="974" ht="15.6" customHeight="1"/>
    <row r="975" ht="15.6" customHeight="1"/>
    <row r="976" ht="15.6" customHeight="1"/>
    <row r="977" ht="15.6" customHeight="1"/>
    <row r="978" ht="15.6" customHeight="1"/>
    <row r="979" ht="15.6" customHeight="1"/>
    <row r="980" ht="15.6" customHeight="1"/>
    <row r="981" ht="15.6" customHeight="1"/>
    <row r="982" ht="15.6" customHeight="1"/>
    <row r="983" ht="15.6" customHeight="1"/>
    <row r="984" ht="15.6" customHeight="1"/>
    <row r="985" ht="15.6" customHeight="1"/>
    <row r="986" ht="15.6" customHeight="1"/>
    <row r="987" ht="15.6" customHeight="1"/>
    <row r="988" ht="15.6" customHeight="1"/>
    <row r="989" ht="15.6" customHeight="1"/>
    <row r="990" ht="15.6" customHeight="1"/>
    <row r="991" ht="15.6" customHeight="1"/>
    <row r="992" ht="15.6" customHeight="1"/>
    <row r="993" ht="15.6" customHeight="1"/>
    <row r="994" ht="15.6" customHeight="1"/>
  </sheetData>
  <mergeCells count="328">
    <mergeCell ref="K40:L40"/>
    <mergeCell ref="K43:L43"/>
    <mergeCell ref="M43:N43"/>
    <mergeCell ref="L79:M79"/>
    <mergeCell ref="L78:M78"/>
    <mergeCell ref="K49:L50"/>
    <mergeCell ref="K53:L53"/>
    <mergeCell ref="M53:N53"/>
    <mergeCell ref="K45:L46"/>
    <mergeCell ref="K42:L42"/>
    <mergeCell ref="K157:L157"/>
    <mergeCell ref="K158:L158"/>
    <mergeCell ref="K146:L146"/>
    <mergeCell ref="M147:N147"/>
    <mergeCell ref="M149:N149"/>
    <mergeCell ref="M150:N150"/>
    <mergeCell ref="M151:N151"/>
    <mergeCell ref="M152:N152"/>
    <mergeCell ref="K152:L152"/>
    <mergeCell ref="K153:L153"/>
    <mergeCell ref="O152:P152"/>
    <mergeCell ref="O154:P154"/>
    <mergeCell ref="M146:N146"/>
    <mergeCell ref="O157:P157"/>
    <mergeCell ref="O158:P158"/>
    <mergeCell ref="M157:N157"/>
    <mergeCell ref="M158:N158"/>
    <mergeCell ref="M154:N154"/>
    <mergeCell ref="M155:N155"/>
    <mergeCell ref="M156:N156"/>
    <mergeCell ref="K138:P138"/>
    <mergeCell ref="M137:N137"/>
    <mergeCell ref="M139:N139"/>
    <mergeCell ref="M140:N140"/>
    <mergeCell ref="K140:L140"/>
    <mergeCell ref="M141:N141"/>
    <mergeCell ref="K141:L141"/>
    <mergeCell ref="O143:P143"/>
    <mergeCell ref="O144:P144"/>
    <mergeCell ref="O145:P145"/>
    <mergeCell ref="O146:P146"/>
    <mergeCell ref="H116:I116"/>
    <mergeCell ref="O137:P137"/>
    <mergeCell ref="O139:P139"/>
    <mergeCell ref="O142:P142"/>
    <mergeCell ref="O140:P140"/>
    <mergeCell ref="O141:P141"/>
    <mergeCell ref="O136:P136"/>
    <mergeCell ref="K127:N127"/>
    <mergeCell ref="M52:N52"/>
    <mergeCell ref="M47:N47"/>
    <mergeCell ref="K47:L47"/>
    <mergeCell ref="M54:N54"/>
    <mergeCell ref="I78:K78"/>
    <mergeCell ref="I81:K81"/>
    <mergeCell ref="I80:K80"/>
    <mergeCell ref="K52:L52"/>
    <mergeCell ref="M42:N42"/>
    <mergeCell ref="K41:L41"/>
    <mergeCell ref="M41:N41"/>
    <mergeCell ref="O41:P41"/>
    <mergeCell ref="O42:P42"/>
    <mergeCell ref="K34:L34"/>
    <mergeCell ref="M34:N34"/>
    <mergeCell ref="M40:N40"/>
    <mergeCell ref="O40:P40"/>
    <mergeCell ref="K35:L35"/>
    <mergeCell ref="K39:L39"/>
    <mergeCell ref="M39:N39"/>
    <mergeCell ref="O39:P39"/>
    <mergeCell ref="M35:N35"/>
    <mergeCell ref="O35:P35"/>
    <mergeCell ref="K31:L31"/>
    <mergeCell ref="M31:N31"/>
    <mergeCell ref="O33:P33"/>
    <mergeCell ref="K33:L33"/>
    <mergeCell ref="O31:P31"/>
    <mergeCell ref="K32:L32"/>
    <mergeCell ref="O32:P32"/>
    <mergeCell ref="M32:N32"/>
    <mergeCell ref="M5:P5"/>
    <mergeCell ref="M6:P6"/>
    <mergeCell ref="B5:I5"/>
    <mergeCell ref="A6:D6"/>
    <mergeCell ref="K27:L27"/>
    <mergeCell ref="K28:L28"/>
    <mergeCell ref="M28:N28"/>
    <mergeCell ref="O28:P28"/>
    <mergeCell ref="A7:D7"/>
    <mergeCell ref="A8:D8"/>
    <mergeCell ref="Q4:V4"/>
    <mergeCell ref="Q5:V5"/>
    <mergeCell ref="Q6:V6"/>
    <mergeCell ref="Q7:V7"/>
    <mergeCell ref="M4:P4"/>
    <mergeCell ref="E8:L8"/>
    <mergeCell ref="E6:L6"/>
    <mergeCell ref="E7:L7"/>
    <mergeCell ref="M7:P7"/>
    <mergeCell ref="M8:P8"/>
    <mergeCell ref="Q1:V1"/>
    <mergeCell ref="Q2:V2"/>
    <mergeCell ref="Q3:V3"/>
    <mergeCell ref="M1:P1"/>
    <mergeCell ref="M2:P2"/>
    <mergeCell ref="M3:P3"/>
    <mergeCell ref="B2:H2"/>
    <mergeCell ref="B3:H4"/>
    <mergeCell ref="C767:G767"/>
    <mergeCell ref="Q622:R622"/>
    <mergeCell ref="Q623:R623"/>
    <mergeCell ref="P718:Q718"/>
    <mergeCell ref="N743:O743"/>
    <mergeCell ref="Q8:V8"/>
    <mergeCell ref="K25:L25"/>
    <mergeCell ref="K26:L26"/>
    <mergeCell ref="H608:I608"/>
    <mergeCell ref="D715:U715"/>
    <mergeCell ref="T683:U683"/>
    <mergeCell ref="T684:U684"/>
    <mergeCell ref="Q683:R683"/>
    <mergeCell ref="Q664:R664"/>
    <mergeCell ref="S664:T664"/>
    <mergeCell ref="Q684:R684"/>
    <mergeCell ref="M24:N24"/>
    <mergeCell ref="B11:C11"/>
    <mergeCell ref="D11:G12"/>
    <mergeCell ref="H11:K12"/>
    <mergeCell ref="L11:O12"/>
    <mergeCell ref="K24:L24"/>
    <mergeCell ref="O23:P23"/>
    <mergeCell ref="M23:N23"/>
    <mergeCell ref="K23:L23"/>
    <mergeCell ref="P11:U12"/>
    <mergeCell ref="Q23:R23"/>
    <mergeCell ref="S23:T23"/>
    <mergeCell ref="O24:P24"/>
    <mergeCell ref="Q24:R24"/>
    <mergeCell ref="S24:T24"/>
    <mergeCell ref="Q25:R25"/>
    <mergeCell ref="S25:T25"/>
    <mergeCell ref="M26:N26"/>
    <mergeCell ref="O26:P26"/>
    <mergeCell ref="Q26:R26"/>
    <mergeCell ref="S26:T26"/>
    <mergeCell ref="O25:P25"/>
    <mergeCell ref="M25:N25"/>
    <mergeCell ref="M51:N51"/>
    <mergeCell ref="S27:T27"/>
    <mergeCell ref="Q28:R28"/>
    <mergeCell ref="S28:T28"/>
    <mergeCell ref="O43:P43"/>
    <mergeCell ref="O46:P46"/>
    <mergeCell ref="M49:N50"/>
    <mergeCell ref="M45:N46"/>
    <mergeCell ref="O47:P47"/>
    <mergeCell ref="O45:P45"/>
    <mergeCell ref="L116:M116"/>
    <mergeCell ref="L115:M115"/>
    <mergeCell ref="M142:N142"/>
    <mergeCell ref="M143:N143"/>
    <mergeCell ref="Q27:R27"/>
    <mergeCell ref="M27:N27"/>
    <mergeCell ref="O27:P27"/>
    <mergeCell ref="M33:N33"/>
    <mergeCell ref="O34:P34"/>
    <mergeCell ref="Q138:V138"/>
    <mergeCell ref="I93:K93"/>
    <mergeCell ref="I92:K92"/>
    <mergeCell ref="I91:K91"/>
    <mergeCell ref="K137:L137"/>
    <mergeCell ref="D101:M102"/>
    <mergeCell ref="H114:I114"/>
    <mergeCell ref="L114:M114"/>
    <mergeCell ref="H115:I115"/>
    <mergeCell ref="K136:L136"/>
    <mergeCell ref="M136:N136"/>
    <mergeCell ref="U159:V159"/>
    <mergeCell ref="Q140:R140"/>
    <mergeCell ref="S141:T141"/>
    <mergeCell ref="I100:J100"/>
    <mergeCell ref="K51:L51"/>
    <mergeCell ref="I98:K98"/>
    <mergeCell ref="I97:K97"/>
    <mergeCell ref="I96:K96"/>
    <mergeCell ref="I95:K95"/>
    <mergeCell ref="I94:K94"/>
    <mergeCell ref="S139:T139"/>
    <mergeCell ref="U139:V139"/>
    <mergeCell ref="S140:T140"/>
    <mergeCell ref="U140:V140"/>
    <mergeCell ref="Q139:R139"/>
    <mergeCell ref="K602:S603"/>
    <mergeCell ref="M359:N359"/>
    <mergeCell ref="O359:P359"/>
    <mergeCell ref="M418:N418"/>
    <mergeCell ref="M419:N419"/>
    <mergeCell ref="M417:N417"/>
    <mergeCell ref="U141:V141"/>
    <mergeCell ref="S142:T142"/>
    <mergeCell ref="U142:V142"/>
    <mergeCell ref="Q141:R141"/>
    <mergeCell ref="Q142:R142"/>
    <mergeCell ref="U145:V145"/>
    <mergeCell ref="U146:V146"/>
    <mergeCell ref="S143:T143"/>
    <mergeCell ref="U143:V143"/>
    <mergeCell ref="K159:L159"/>
    <mergeCell ref="M159:N159"/>
    <mergeCell ref="O159:P159"/>
    <mergeCell ref="Q159:R159"/>
    <mergeCell ref="S159:T159"/>
    <mergeCell ref="S145:T145"/>
    <mergeCell ref="S146:T146"/>
    <mergeCell ref="Q158:R158"/>
    <mergeCell ref="S158:T158"/>
    <mergeCell ref="Q152:R152"/>
    <mergeCell ref="S144:T144"/>
    <mergeCell ref="U144:V144"/>
    <mergeCell ref="S150:T150"/>
    <mergeCell ref="U150:V150"/>
    <mergeCell ref="S147:T147"/>
    <mergeCell ref="U147:V147"/>
    <mergeCell ref="S148:T148"/>
    <mergeCell ref="U148:V148"/>
    <mergeCell ref="U155:V155"/>
    <mergeCell ref="S152:T152"/>
    <mergeCell ref="U152:V152"/>
    <mergeCell ref="S153:T153"/>
    <mergeCell ref="U153:V153"/>
    <mergeCell ref="S154:T154"/>
    <mergeCell ref="S155:T155"/>
    <mergeCell ref="U158:V158"/>
    <mergeCell ref="S156:T156"/>
    <mergeCell ref="U156:V156"/>
    <mergeCell ref="Q157:R157"/>
    <mergeCell ref="S157:T157"/>
    <mergeCell ref="U157:V157"/>
    <mergeCell ref="S151:T151"/>
    <mergeCell ref="U151:V151"/>
    <mergeCell ref="U154:V154"/>
    <mergeCell ref="Q143:R143"/>
    <mergeCell ref="Q144:R144"/>
    <mergeCell ref="Q145:R145"/>
    <mergeCell ref="Q146:R146"/>
    <mergeCell ref="S149:T149"/>
    <mergeCell ref="U149:V149"/>
    <mergeCell ref="Q149:R149"/>
    <mergeCell ref="K142:L142"/>
    <mergeCell ref="K143:L143"/>
    <mergeCell ref="K144:L144"/>
    <mergeCell ref="K145:L145"/>
    <mergeCell ref="M148:N148"/>
    <mergeCell ref="K148:L148"/>
    <mergeCell ref="M144:N144"/>
    <mergeCell ref="M145:N145"/>
    <mergeCell ref="Q150:R150"/>
    <mergeCell ref="Q151:R151"/>
    <mergeCell ref="Q147:R147"/>
    <mergeCell ref="Q148:R148"/>
    <mergeCell ref="K147:L147"/>
    <mergeCell ref="O147:P147"/>
    <mergeCell ref="O148:P148"/>
    <mergeCell ref="O149:P149"/>
    <mergeCell ref="O150:P150"/>
    <mergeCell ref="O151:P151"/>
    <mergeCell ref="K156:L156"/>
    <mergeCell ref="Q153:R153"/>
    <mergeCell ref="Q154:R154"/>
    <mergeCell ref="Q155:R155"/>
    <mergeCell ref="Q156:R156"/>
    <mergeCell ref="O155:P155"/>
    <mergeCell ref="O156:P156"/>
    <mergeCell ref="M153:N153"/>
    <mergeCell ref="O153:P153"/>
    <mergeCell ref="I90:K90"/>
    <mergeCell ref="I89:K89"/>
    <mergeCell ref="I88:K88"/>
    <mergeCell ref="I87:K87"/>
    <mergeCell ref="K154:L154"/>
    <mergeCell ref="K155:L155"/>
    <mergeCell ref="K149:L149"/>
    <mergeCell ref="K150:L150"/>
    <mergeCell ref="K151:L151"/>
    <mergeCell ref="K139:L139"/>
    <mergeCell ref="I72:K72"/>
    <mergeCell ref="I71:K71"/>
    <mergeCell ref="I82:K82"/>
    <mergeCell ref="I76:K76"/>
    <mergeCell ref="I77:K77"/>
    <mergeCell ref="I75:K75"/>
    <mergeCell ref="I79:K79"/>
    <mergeCell ref="L93:M93"/>
    <mergeCell ref="L92:M92"/>
    <mergeCell ref="L91:M91"/>
    <mergeCell ref="L84:M84"/>
    <mergeCell ref="I74:K74"/>
    <mergeCell ref="I73:K73"/>
    <mergeCell ref="I86:K86"/>
    <mergeCell ref="I85:K85"/>
    <mergeCell ref="I84:K84"/>
    <mergeCell ref="I83:K83"/>
    <mergeCell ref="L90:M90"/>
    <mergeCell ref="L89:M89"/>
    <mergeCell ref="L88:M88"/>
    <mergeCell ref="L87:M87"/>
    <mergeCell ref="I70:K70"/>
    <mergeCell ref="L98:M98"/>
    <mergeCell ref="L97:M97"/>
    <mergeCell ref="L96:M96"/>
    <mergeCell ref="L95:M95"/>
    <mergeCell ref="L94:M94"/>
    <mergeCell ref="L70:M70"/>
    <mergeCell ref="L76:M76"/>
    <mergeCell ref="L75:M75"/>
    <mergeCell ref="L74:M74"/>
    <mergeCell ref="L73:M73"/>
    <mergeCell ref="L83:M83"/>
    <mergeCell ref="L99:M99"/>
    <mergeCell ref="I99:K99"/>
    <mergeCell ref="L72:M72"/>
    <mergeCell ref="L71:M71"/>
    <mergeCell ref="L82:M82"/>
    <mergeCell ref="L81:M81"/>
    <mergeCell ref="L80:M80"/>
    <mergeCell ref="L77:M77"/>
    <mergeCell ref="L86:M86"/>
    <mergeCell ref="L85:M85"/>
  </mergeCells>
  <phoneticPr fontId="17" type="noConversion"/>
  <printOptions horizontalCentered="1"/>
  <pageMargins left="0.98425196850393704" right="0.31496062992125984" top="0.47244094488188981" bottom="0.31496062992125984" header="0.51181102362204722" footer="0.41"/>
  <pageSetup paperSize="9" scale="74" orientation="portrait" horizontalDpi="300" verticalDpi="300" r:id="rId1"/>
  <headerFooter alignWithMargins="0"/>
  <rowBreaks count="13" manualBreakCount="13">
    <brk id="67" max="11" man="1"/>
    <brk id="125" max="11" man="1"/>
    <brk id="183" max="11" man="1"/>
    <brk id="241" max="11" man="1"/>
    <brk id="299" max="11" man="1"/>
    <brk id="357" max="11" man="1"/>
    <brk id="415" max="11" man="1"/>
    <brk id="473" max="11" man="1"/>
    <brk id="531" max="11" man="1"/>
    <brk id="589" max="11" man="1"/>
    <brk id="647" max="11" man="1"/>
    <brk id="705" max="11" man="1"/>
    <brk id="76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Reciprocationg Compressors</vt:lpstr>
      <vt:lpstr>' Reciprocationg Compressors'!Заголовки_для_печати</vt:lpstr>
      <vt:lpstr>' Reciprocationg Compressors'!Область_печати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Семенова Марина Леонидовна</dc:creator>
  <cp:lastModifiedBy>Администратор</cp:lastModifiedBy>
  <cp:lastPrinted>2011-02-09T08:31:37Z</cp:lastPrinted>
  <dcterms:created xsi:type="dcterms:W3CDTF">2008-05-03T07:49:53Z</dcterms:created>
  <dcterms:modified xsi:type="dcterms:W3CDTF">2021-03-03T10:11:25Z</dcterms:modified>
</cp:coreProperties>
</file>